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workbookProtection workbookPassword="9322" lockStructure="1"/>
  <bookViews>
    <workbookView xWindow="-15" yWindow="-15" windowWidth="14415" windowHeight="11640"/>
  </bookViews>
  <sheets>
    <sheet name="Анкета клиента" sheetId="1" r:id="rId1"/>
    <sheet name="Данные и Справочники" sheetId="2" state="veryHidden" r:id="rId2"/>
    <sheet name="ИсточникиИнформации" sheetId="3" state="hidden" r:id="rId3"/>
  </sheets>
  <definedNames>
    <definedName name="Должности">'Данные и Справочники'!$V$3:$V$15</definedName>
    <definedName name="ОПФ">'Данные и Справочники'!$F$3:$F$7</definedName>
    <definedName name="ОФП">'Данные и Справочники'!$F$3:$F$15</definedName>
    <definedName name="Сезонность">'Данные и Справочники'!$B$2</definedName>
    <definedName name="СНО">'Данные и Справочники'!$S$3:$S$8</definedName>
  </definedNames>
  <calcPr calcId="145621" refMode="R1C1"/>
</workbook>
</file>

<file path=xl/calcChain.xml><?xml version="1.0" encoding="utf-8"?>
<calcChain xmlns="http://schemas.openxmlformats.org/spreadsheetml/2006/main">
  <c r="U203" i="1" l="1"/>
  <c r="U55" i="1"/>
  <c r="U133" i="1"/>
  <c r="U77" i="1"/>
  <c r="U191" i="1"/>
  <c r="U186" i="1"/>
  <c r="U178" i="1"/>
  <c r="U148" i="1"/>
  <c r="U127" i="1"/>
  <c r="U125" i="1"/>
  <c r="U123" i="1"/>
  <c r="U121" i="1"/>
  <c r="U119" i="1"/>
  <c r="U117" i="1"/>
  <c r="U85" i="1"/>
  <c r="U83" i="1"/>
  <c r="U81" i="1"/>
  <c r="U79" i="1"/>
  <c r="U75" i="1"/>
  <c r="U73" i="1"/>
  <c r="U71" i="1"/>
  <c r="U69" i="1"/>
  <c r="U67" i="1"/>
  <c r="U65" i="1"/>
  <c r="U63" i="1"/>
  <c r="U61" i="1"/>
  <c r="U59" i="1"/>
  <c r="U57" i="1"/>
  <c r="U53" i="1"/>
  <c r="U51" i="1"/>
  <c r="U49" i="1"/>
  <c r="U47" i="1"/>
  <c r="U24" i="1"/>
  <c r="U13" i="1"/>
  <c r="D5" i="2"/>
  <c r="D6" i="2"/>
  <c r="D7" i="2"/>
  <c r="D8" i="2"/>
  <c r="J30" i="1"/>
  <c r="D9" i="2"/>
  <c r="D10" i="2"/>
  <c r="D11" i="2"/>
  <c r="D12" i="2"/>
  <c r="D13" i="2"/>
  <c r="D14" i="2"/>
  <c r="D15" i="2"/>
  <c r="D4" i="2"/>
</calcChain>
</file>

<file path=xl/sharedStrings.xml><?xml version="1.0" encoding="utf-8"?>
<sst xmlns="http://schemas.openxmlformats.org/spreadsheetml/2006/main" count="278" uniqueCount="241">
  <si>
    <t>АНКЕТА КЛИЕНТА</t>
  </si>
  <si>
    <t>Данные о магазине</t>
  </si>
  <si>
    <t>Сайт проекта</t>
  </si>
  <si>
    <t>Название магазина (бренд)</t>
  </si>
  <si>
    <t>Начало активной работы</t>
  </si>
  <si>
    <t>Описание сферы деятельности</t>
  </si>
  <si>
    <t>Целевая аудитория, специфика</t>
  </si>
  <si>
    <t>Сезонность</t>
  </si>
  <si>
    <t>Месяцы пика продаж</t>
  </si>
  <si>
    <t>Описание товара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</si>
  <si>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</si>
  <si>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</si>
  <si>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</si>
  <si>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</si>
  <si>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</si>
  <si>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</si>
  <si>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</si>
  <si>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</si>
  <si>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</si>
  <si>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</si>
  <si>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</si>
  <si>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</si>
  <si>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Средние показатели</t>
  </si>
  <si>
    <t>Среднее количество заказов</t>
  </si>
  <si>
    <t>Среднее на 1 (один) заказ</t>
  </si>
  <si>
    <t>Доставка на выбор</t>
  </si>
  <si>
    <t>Требуемые услуги</t>
  </si>
  <si>
    <t>2. Доставка (регионы)</t>
  </si>
  <si>
    <t>3. Доставка (Почта РФ)</t>
  </si>
  <si>
    <t>4. Доставка до ТК ПЭК, Грузовозофф и пр.</t>
  </si>
  <si>
    <t>Услуги:</t>
  </si>
  <si>
    <t>1. Доставка (Москва, Санкт-Петербург)</t>
  </si>
  <si>
    <t>Необходимые доп. Услуги</t>
  </si>
  <si>
    <t>Склады получения</t>
  </si>
  <si>
    <t>Адрес и режим работы склада 1:</t>
  </si>
  <si>
    <t>Адрес и режим работы склада 2:</t>
  </si>
  <si>
    <t>Адрес и режим работы склада 3:</t>
  </si>
  <si>
    <t>Адрес и режим работы склада 4:</t>
  </si>
  <si>
    <t>Адреса и режим работы складов для получения товара 
(если требуется)
1. Адрес
2. Время работы / посещения
3. Объем / вес товара при отгрузке
4. Количество заказов с 1 адреса
5. Частота посещения, в неделю</t>
  </si>
  <si>
    <t>Автоматизация процессов</t>
  </si>
  <si>
    <t>1. Личный кабинет</t>
  </si>
  <si>
    <t>4. SMS-оповещение</t>
  </si>
  <si>
    <t>5. E-mail-рассылка</t>
  </si>
  <si>
    <t>Документооборот:</t>
  </si>
  <si>
    <t>Данные о Юр.лице</t>
  </si>
  <si>
    <t>Организационно-правовая форма</t>
  </si>
  <si>
    <t>ОПФ:</t>
  </si>
  <si>
    <t>ООО</t>
  </si>
  <si>
    <t>ОАО</t>
  </si>
  <si>
    <t>ЗАО</t>
  </si>
  <si>
    <t>ИП</t>
  </si>
  <si>
    <t>ЛПХ</t>
  </si>
  <si>
    <t>Юридическое название</t>
  </si>
  <si>
    <t>Генеральный директор</t>
  </si>
  <si>
    <t>ИНН</t>
  </si>
  <si>
    <t>КПП</t>
  </si>
  <si>
    <t>ОГРН/ОГРНИП</t>
  </si>
  <si>
    <t>Банк</t>
  </si>
  <si>
    <t>Расчётный счёт</t>
  </si>
  <si>
    <t>БИК</t>
  </si>
  <si>
    <t>Корр. Счёт банка</t>
  </si>
  <si>
    <t>ОКВЭД</t>
  </si>
  <si>
    <t>ОКПО</t>
  </si>
  <si>
    <t>Юридический адрес</t>
  </si>
  <si>
    <t>Почтовый адрес</t>
  </si>
  <si>
    <t>Телефоны</t>
  </si>
  <si>
    <t>Система налогообложения</t>
  </si>
  <si>
    <t>Фамилия Имя Отчество</t>
  </si>
  <si>
    <t>Иностранное название</t>
  </si>
  <si>
    <t>ЮрФизЛицо</t>
  </si>
  <si>
    <t>Дата регистрации</t>
  </si>
  <si>
    <t>Регистрирующий орган</t>
  </si>
  <si>
    <t>Место регистрации</t>
  </si>
  <si>
    <t>Структура органов упр.</t>
  </si>
  <si>
    <t>Состав органов управления</t>
  </si>
  <si>
    <t>Заявлено</t>
  </si>
  <si>
    <t>Оплачено</t>
  </si>
  <si>
    <t>Фактическое присутствие по юридическому адресу</t>
  </si>
  <si>
    <t>Присутствие по юр. Адр</t>
  </si>
  <si>
    <t>Налогообл</t>
  </si>
  <si>
    <t>НДС</t>
  </si>
  <si>
    <t>ЕНВД</t>
  </si>
  <si>
    <t>ОСН без НДС</t>
  </si>
  <si>
    <t>УСН 6%</t>
  </si>
  <si>
    <t>УСН 15%</t>
  </si>
  <si>
    <t>Нет</t>
  </si>
  <si>
    <t>НДС:</t>
  </si>
  <si>
    <t>Дата рождения</t>
  </si>
  <si>
    <t>Место рождения</t>
  </si>
  <si>
    <t>Вид документа</t>
  </si>
  <si>
    <t>Код подразделения</t>
  </si>
  <si>
    <t>Когда выдан</t>
  </si>
  <si>
    <t>Кем выдан</t>
  </si>
  <si>
    <t>Гражданство</t>
  </si>
  <si>
    <t>Серия и номер</t>
  </si>
  <si>
    <t>Контакты</t>
  </si>
  <si>
    <t>Должность</t>
  </si>
  <si>
    <t>Электронная почта</t>
  </si>
  <si>
    <t>Skype</t>
  </si>
  <si>
    <t>ICQ</t>
  </si>
  <si>
    <t>Должности</t>
  </si>
  <si>
    <t>Главный бухгалтер</t>
  </si>
  <si>
    <t>Директор</t>
  </si>
  <si>
    <t>Директор по логистике</t>
  </si>
  <si>
    <t>Директор по продажам</t>
  </si>
  <si>
    <t>Заведуюший складом</t>
  </si>
  <si>
    <t>Заместитель Генерального директора</t>
  </si>
  <si>
    <t>Индивидуальный предприниматель</t>
  </si>
  <si>
    <t>Контактное лицо</t>
  </si>
  <si>
    <t>Менеджер</t>
  </si>
  <si>
    <t>Менеджер по логистике</t>
  </si>
  <si>
    <t>Менеджер по продажам</t>
  </si>
  <si>
    <t>Секретарь</t>
  </si>
  <si>
    <t>Контакт 2</t>
  </si>
  <si>
    <t>Контакт 3</t>
  </si>
  <si>
    <t>Доп.Информация</t>
  </si>
  <si>
    <t>Комментарии и информация</t>
  </si>
  <si>
    <t>Если у Вас будут вопросы, просьба связаться с отделом продаж:</t>
  </si>
  <si>
    <t xml:space="preserve">E-mail: </t>
  </si>
  <si>
    <t xml:space="preserve">Моб: </t>
  </si>
  <si>
    <t>Указывается только один сайт, без http:// и www</t>
  </si>
  <si>
    <t>День</t>
  </si>
  <si>
    <t>Месяц</t>
  </si>
  <si>
    <t>Год</t>
  </si>
  <si>
    <t>Не юридическое</t>
  </si>
  <si>
    <t>В день</t>
  </si>
  <si>
    <t>В месяц</t>
  </si>
  <si>
    <t>В мес. в декабре</t>
  </si>
  <si>
    <t>Вес, кг</t>
  </si>
  <si>
    <t>Объем, куб.м.</t>
  </si>
  <si>
    <t>Сумма чека, рублей</t>
  </si>
  <si>
    <t>Товаров</t>
  </si>
  <si>
    <t>Если есть</t>
  </si>
  <si>
    <t>Номер</t>
  </si>
  <si>
    <t>Уставный капитал</t>
  </si>
  <si>
    <t>Название банка</t>
  </si>
  <si>
    <t>Город банка</t>
  </si>
  <si>
    <t>ОСН с НДС 10%</t>
  </si>
  <si>
    <t>ОСН с НДС 18%</t>
  </si>
  <si>
    <t>Для Индивидуальных Предпринимателей</t>
  </si>
  <si>
    <t>Серия</t>
  </si>
  <si>
    <t>Подписант</t>
  </si>
  <si>
    <t>Основное контактное лицо магазина</t>
  </si>
  <si>
    <t>Без организационно правовой формы</t>
  </si>
  <si>
    <t>Должность, ФИО, долевое участие</t>
  </si>
  <si>
    <t>Фамилия Имя Отчество (в т.ч. собственник ИП)</t>
  </si>
  <si>
    <t>Для ИП - адрес места жительства (регистрации)</t>
  </si>
  <si>
    <r>
      <rPr>
        <sz val="10"/>
        <color indexed="10"/>
        <rFont val="Calibri"/>
        <family val="2"/>
        <charset val="204"/>
      </rPr>
      <t>ИНН/КПП</t>
    </r>
  </si>
  <si>
    <t>5. Доставка на выбор/возвраты</t>
  </si>
  <si>
    <t>6. Самовывоз (Москва, Санкт-Петербург)</t>
  </si>
  <si>
    <t>7. Самовывоз (регионы)</t>
  </si>
  <si>
    <t>8. Отправления через ЕМС, СДЭК, СПС и пр.</t>
  </si>
  <si>
    <t>9. Самовывоз через постамат PickPoint, Logibox</t>
  </si>
  <si>
    <t>10. Получение (отгрузка) заказов у магазина</t>
  </si>
  <si>
    <t>11. Получение (отгрузка) товаров у поставщиков</t>
  </si>
  <si>
    <t>12. Закупка товаров у поставщиков</t>
  </si>
  <si>
    <t>13. Хранение товара на складе</t>
  </si>
  <si>
    <t>14.Комплектация</t>
  </si>
  <si>
    <t>16. Оформление гарантийных талонов, документов к заказу</t>
  </si>
  <si>
    <t>17. Услуга "Менеджер ИМ" (колл-центр)</t>
  </si>
  <si>
    <t>19. Свои кассовые чеки магазина</t>
  </si>
  <si>
    <t>20. Возврат подписанных документов от покупателя</t>
  </si>
  <si>
    <r>
      <t>КРАСНЫЕ</t>
    </r>
    <r>
      <rPr>
        <sz val="10"/>
        <rFont val="Calibri"/>
        <family val="2"/>
        <charset val="204"/>
      </rPr>
      <t xml:space="preserve"> поля обязательны для заполнения</t>
    </r>
  </si>
  <si>
    <r>
      <t xml:space="preserve">Заполните </t>
    </r>
    <r>
      <rPr>
        <sz val="10"/>
        <color indexed="57"/>
        <rFont val="Calibri"/>
        <family val="2"/>
        <charset val="204"/>
      </rPr>
      <t xml:space="preserve">ЗЕЛЁНЫЕ </t>
    </r>
    <r>
      <rPr>
        <sz val="10"/>
        <color indexed="8"/>
        <rFont val="Calibri"/>
        <family val="2"/>
        <charset val="204"/>
      </rPr>
      <t>поля</t>
    </r>
  </si>
  <si>
    <t>Доставка (Москва, Санкт-Петербург)</t>
  </si>
  <si>
    <t>Доставка (регионы)</t>
  </si>
  <si>
    <t>Доставка (Почта РФ)</t>
  </si>
  <si>
    <t>Доставка до ТК ПЭК, Грузовозофф и пр.</t>
  </si>
  <si>
    <t>Доставка на выбор/возвраты</t>
  </si>
  <si>
    <t>Самовывоз (Москва, Санкт-Петербург)</t>
  </si>
  <si>
    <t>Самовывоз (регионы)</t>
  </si>
  <si>
    <t>Отправления через ЕМС, СДЭК, СПС и пр.</t>
  </si>
  <si>
    <t>Самовывоз через постамат PickPoint, Logibox</t>
  </si>
  <si>
    <t>Получение (отгрузка) заказов у магазина</t>
  </si>
  <si>
    <t>Получение (отгрузка) товаров у поставщиков</t>
  </si>
  <si>
    <t>Закупка товаров у поставщиков</t>
  </si>
  <si>
    <t>Хранение товара на складе</t>
  </si>
  <si>
    <t>Комплектация</t>
  </si>
  <si>
    <t>Упаковка Ру-Курьер</t>
  </si>
  <si>
    <t>Оформление гарантийных талонов, документов к заказу</t>
  </si>
  <si>
    <t>Услуга "Менеджер ИМ" (колл-центр)</t>
  </si>
  <si>
    <t>Кассовое обслуживание Ру-Курьер</t>
  </si>
  <si>
    <t>Свои кассовые чеки магазина</t>
  </si>
  <si>
    <t>Возврат подписанных документов от покупателя</t>
  </si>
  <si>
    <t>В день в декабре</t>
  </si>
  <si>
    <t>Как Юр. или ИП</t>
  </si>
  <si>
    <t>Поле 1С</t>
  </si>
  <si>
    <t>представление</t>
  </si>
  <si>
    <t>ДоставкаМоскваСПБ</t>
  </si>
  <si>
    <t>ДоставкаРегионы</t>
  </si>
  <si>
    <t>ДоставкаПочтаРФ</t>
  </si>
  <si>
    <t>ДоставкаДоТК</t>
  </si>
  <si>
    <t>ДоставкаНаВыбор</t>
  </si>
  <si>
    <t>СамовывозМоскваСПБ</t>
  </si>
  <si>
    <t>СамовывозРегионы</t>
  </si>
  <si>
    <t>ОтправленияЧерезЕМС</t>
  </si>
  <si>
    <t>СамовывозЧерезПостамат</t>
  </si>
  <si>
    <t>ПолучениеЗаказовУМагазина</t>
  </si>
  <si>
    <t>ПолучениеТоваровУПоставщиков</t>
  </si>
  <si>
    <t>ЗакупкаТоваровУПоставщиков</t>
  </si>
  <si>
    <t>ХранениеТовараНаСкладе</t>
  </si>
  <si>
    <t>Упаковка</t>
  </si>
  <si>
    <t>ОформлениеДокументов</t>
  </si>
  <si>
    <t>МенеджерИМ</t>
  </si>
  <si>
    <t>КассовоеОбслуживание</t>
  </si>
  <si>
    <t>СвоиКассовыеЧеки</t>
  </si>
  <si>
    <t>ВозвратПодписанныхДокументов</t>
  </si>
  <si>
    <t>ЛК</t>
  </si>
  <si>
    <t>Личный кабинет</t>
  </si>
  <si>
    <t>APIвРуКурьер</t>
  </si>
  <si>
    <t>API передачи заявок в Ру-Курьер</t>
  </si>
  <si>
    <t>APIотРуКурьер</t>
  </si>
  <si>
    <t>API-получение данных от Ру-Курьер</t>
  </si>
  <si>
    <t>SMSоповещение</t>
  </si>
  <si>
    <t>SMS-оповещение</t>
  </si>
  <si>
    <t>EMailрассылка</t>
  </si>
  <si>
    <t>E-mail-рассылка</t>
  </si>
  <si>
    <t>БухДокументооборот</t>
  </si>
  <si>
    <t>Возможность бухгалтерии вести Электронный документооборот между ИМ и Ру-Курьером</t>
  </si>
  <si>
    <t>Доверенность номер (если требуется)</t>
  </si>
  <si>
    <t>Доверенность от (дата)</t>
  </si>
  <si>
    <t>Буклеты</t>
  </si>
  <si>
    <t>Выставки, конференции</t>
  </si>
  <si>
    <t>От знакомых</t>
  </si>
  <si>
    <t>Отдел продаж Ру-Курьер</t>
  </si>
  <si>
    <t>Порталы и форумы</t>
  </si>
  <si>
    <t>Реклама в интернете</t>
  </si>
  <si>
    <t>Сайт</t>
  </si>
  <si>
    <t>Сотрудничал ранее</t>
  </si>
  <si>
    <t>Социальные сети</t>
  </si>
  <si>
    <t>Социальные сети : Facebook</t>
  </si>
  <si>
    <t>Социальные сети : LinkedIn</t>
  </si>
  <si>
    <t>Откуда о нас узнали?</t>
  </si>
  <si>
    <t/>
  </si>
  <si>
    <t>8-916-175-28-45</t>
  </si>
  <si>
    <t>Perfect.courier@gmail.com</t>
  </si>
  <si>
    <t>Упаковка Перфект-курьер</t>
  </si>
  <si>
    <t>18. Кассовое обслуживание Перфект-курьер</t>
  </si>
  <si>
    <t>2. API передачи заявок в Перфект-курьер</t>
  </si>
  <si>
    <t>3. API-получение данных от Перфект-курьер</t>
  </si>
  <si>
    <t>6. Возможность бухгалтерии вести Электронный документооборот между ИМ и Перфект-курьер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</si>
</sst>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57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rgb="FFFF0000"/>
      </bottom>
      <diagonal/>
    </border>
    <border>
      <left/>
      <right/>
      <top style="dashed">
        <color indexed="64"/>
      </top>
      <bottom style="dashed">
        <color rgb="FFFF0000"/>
      </bottom>
      <diagonal/>
    </border>
    <border>
      <left/>
      <right/>
      <top style="dashed">
        <color rgb="FFFF0000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</cellStyleXfs>
  <cellXfs count="81">
    <xf numFmtId="0" fontId="0" fillId="0" borderId="0" xfId="0"/>
    <xf numFmtId="0" fontId="8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1" xfId="0" applyFont="1" applyBorder="1" applyAlignment="1" applyProtection="1">
      <alignment vertical="top"/>
      <protection hidden="1"/>
    </xf>
    <xf numFmtId="0" fontId="9" fillId="0" borderId="2" xfId="0" applyFont="1" applyBorder="1" applyAlignment="1" applyProtection="1">
      <alignment vertical="top"/>
      <protection hidden="1"/>
    </xf>
    <xf numFmtId="0" fontId="9" fillId="0" borderId="3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9" fillId="0" borderId="4" xfId="0" applyFont="1" applyBorder="1" applyAlignment="1" applyProtection="1">
      <alignment vertical="top"/>
      <protection hidden="1"/>
    </xf>
    <xf numFmtId="0" fontId="9" fillId="0" borderId="5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horizontal="right" vertical="top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9" fillId="3" borderId="0" xfId="0" applyFont="1" applyFill="1" applyBorder="1" applyAlignment="1" applyProtection="1">
      <alignment vertical="top"/>
      <protection hidden="1"/>
    </xf>
    <xf numFmtId="0" fontId="9" fillId="0" borderId="5" xfId="0" applyFont="1" applyBorder="1" applyAlignment="1" applyProtection="1">
      <alignment horizontal="right" vertical="top"/>
      <protection hidden="1"/>
    </xf>
    <xf numFmtId="0" fontId="9" fillId="0" borderId="6" xfId="0" applyFont="1" applyBorder="1" applyAlignment="1" applyProtection="1">
      <alignment vertical="top"/>
      <protection hidden="1"/>
    </xf>
    <xf numFmtId="0" fontId="9" fillId="0" borderId="7" xfId="0" applyFont="1" applyBorder="1" applyAlignment="1" applyProtection="1">
      <alignment vertical="top"/>
      <protection hidden="1"/>
    </xf>
    <xf numFmtId="0" fontId="9" fillId="0" borderId="8" xfId="0" applyFont="1" applyBorder="1" applyAlignment="1" applyProtection="1">
      <alignment vertical="top"/>
      <protection hidden="1"/>
    </xf>
    <xf numFmtId="49" fontId="9" fillId="0" borderId="0" xfId="0" applyNumberFormat="1" applyFont="1" applyFill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9" fillId="3" borderId="15" xfId="0" applyFont="1" applyFill="1" applyBorder="1" applyAlignment="1" applyProtection="1">
      <alignment vertical="top"/>
      <protection hidden="1"/>
    </xf>
    <xf numFmtId="0" fontId="9" fillId="0" borderId="9" xfId="0" applyFont="1" applyBorder="1" applyAlignment="1" applyProtection="1">
      <alignment vertical="top"/>
      <protection hidden="1"/>
    </xf>
    <xf numFmtId="0" fontId="9" fillId="0" borderId="10" xfId="0" applyFont="1" applyBorder="1" applyAlignment="1" applyProtection="1">
      <alignment vertical="top"/>
      <protection hidden="1"/>
    </xf>
    <xf numFmtId="0" fontId="9" fillId="0" borderId="11" xfId="0" applyFont="1" applyBorder="1" applyAlignment="1" applyProtection="1">
      <alignment vertical="top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2" fillId="2" borderId="12" xfId="1" applyNumberFormat="1" applyFont="1" applyFill="1" applyBorder="1" applyAlignment="1" applyProtection="1">
      <alignment horizontal="left" vertical="top"/>
      <protection hidden="1"/>
    </xf>
    <xf numFmtId="0" fontId="9" fillId="0" borderId="0" xfId="0" applyNumberFormat="1" applyFont="1" applyBorder="1" applyAlignment="1" applyProtection="1">
      <alignment vertical="top"/>
      <protection hidden="1"/>
    </xf>
    <xf numFmtId="0" fontId="0" fillId="0" borderId="0" xfId="0" applyFill="1" applyBorder="1" applyProtection="1"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11" fillId="0" borderId="0" xfId="0" applyFont="1" applyFill="1" applyBorder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11" fillId="0" borderId="16" xfId="0" applyFont="1" applyFill="1" applyBorder="1" applyAlignment="1" applyProtection="1">
      <alignment vertical="top"/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13" fillId="0" borderId="0" xfId="0" applyFont="1" applyBorder="1" applyAlignment="1" applyProtection="1">
      <alignment vertical="top"/>
      <protection hidden="1"/>
    </xf>
    <xf numFmtId="49" fontId="9" fillId="0" borderId="0" xfId="0" applyNumberFormat="1" applyFont="1" applyBorder="1" applyAlignment="1" applyProtection="1">
      <alignment vertical="top"/>
      <protection hidden="1"/>
    </xf>
    <xf numFmtId="49" fontId="13" fillId="0" borderId="0" xfId="0" applyNumberFormat="1" applyFont="1" applyBorder="1" applyAlignment="1" applyProtection="1">
      <alignment vertical="top"/>
      <protection hidden="1"/>
    </xf>
    <xf numFmtId="0" fontId="2" fillId="2" borderId="0" xfId="2" applyNumberFormat="1" applyFont="1" applyFill="1" applyBorder="1" applyAlignment="1">
      <alignment horizontal="left" vertical="top"/>
    </xf>
    <xf numFmtId="0" fontId="0" fillId="0" borderId="0" xfId="0" applyBorder="1"/>
    <xf numFmtId="0" fontId="14" fillId="0" borderId="0" xfId="0" applyFont="1" applyProtection="1">
      <protection locked="0"/>
    </xf>
    <xf numFmtId="49" fontId="15" fillId="4" borderId="0" xfId="0" applyNumberFormat="1" applyFont="1" applyFill="1" applyBorder="1" applyAlignment="1" applyProtection="1">
      <alignment horizontal="left" vertical="top"/>
      <protection locked="0"/>
    </xf>
    <xf numFmtId="49" fontId="15" fillId="4" borderId="13" xfId="0" applyNumberFormat="1" applyFont="1" applyFill="1" applyBorder="1" applyAlignment="1" applyProtection="1">
      <alignment horizontal="left" vertical="top"/>
      <protection locked="0"/>
    </xf>
    <xf numFmtId="0" fontId="20" fillId="0" borderId="0" xfId="3" applyProtection="1">
      <protection hidden="1"/>
    </xf>
    <xf numFmtId="0" fontId="9" fillId="0" borderId="13" xfId="0" applyFont="1" applyFill="1" applyBorder="1" applyAlignment="1" applyProtection="1">
      <alignment horizontal="left" vertical="top"/>
      <protection hidden="1"/>
    </xf>
    <xf numFmtId="0" fontId="11" fillId="0" borderId="5" xfId="0" applyFont="1" applyBorder="1" applyAlignment="1" applyProtection="1">
      <alignment horizontal="right" vertical="top"/>
      <protection hidden="1"/>
    </xf>
    <xf numFmtId="0" fontId="11" fillId="0" borderId="0" xfId="0" applyFont="1" applyBorder="1" applyAlignment="1" applyProtection="1">
      <alignment horizontal="right" vertical="top"/>
      <protection hidden="1"/>
    </xf>
    <xf numFmtId="49" fontId="9" fillId="3" borderId="15" xfId="0" applyNumberFormat="1" applyFont="1" applyFill="1" applyBorder="1" applyAlignment="1" applyProtection="1">
      <alignment horizontal="center" vertical="top"/>
      <protection locked="0"/>
    </xf>
    <xf numFmtId="0" fontId="9" fillId="0" borderId="5" xfId="0" applyFont="1" applyBorder="1" applyAlignment="1" applyProtection="1">
      <alignment horizontal="right" vertical="top"/>
      <protection hidden="1"/>
    </xf>
    <xf numFmtId="0" fontId="9" fillId="0" borderId="0" xfId="0" applyFont="1" applyBorder="1" applyAlignment="1" applyProtection="1">
      <alignment horizontal="right" vertical="top"/>
      <protection hidden="1"/>
    </xf>
    <xf numFmtId="0" fontId="9" fillId="0" borderId="5" xfId="0" applyFont="1" applyBorder="1" applyAlignment="1" applyProtection="1">
      <alignment horizontal="right" vertical="top" wrapText="1"/>
      <protection hidden="1"/>
    </xf>
    <xf numFmtId="0" fontId="9" fillId="0" borderId="0" xfId="0" applyFont="1" applyBorder="1" applyAlignment="1" applyProtection="1">
      <alignment horizontal="right" vertical="top" wrapText="1"/>
      <protection hidden="1"/>
    </xf>
    <xf numFmtId="0" fontId="7" fillId="5" borderId="0" xfId="0" applyFont="1" applyFill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49" fontId="18" fillId="3" borderId="15" xfId="0" applyNumberFormat="1" applyFont="1" applyFill="1" applyBorder="1" applyAlignment="1" applyProtection="1">
      <alignment horizontal="left" vertical="top"/>
      <protection locked="0"/>
    </xf>
    <xf numFmtId="49" fontId="9" fillId="3" borderId="15" xfId="0" applyNumberFormat="1" applyFont="1" applyFill="1" applyBorder="1" applyAlignment="1" applyProtection="1">
      <alignment horizontal="left" vertical="top"/>
      <protection locked="0"/>
    </xf>
    <xf numFmtId="1" fontId="9" fillId="3" borderId="13" xfId="0" applyNumberFormat="1" applyFont="1" applyFill="1" applyBorder="1" applyAlignment="1" applyProtection="1">
      <alignment horizontal="center" vertical="top"/>
      <protection locked="0"/>
    </xf>
    <xf numFmtId="0" fontId="17" fillId="6" borderId="0" xfId="0" applyFont="1" applyFill="1" applyBorder="1" applyAlignment="1" applyProtection="1">
      <alignment horizontal="center" vertical="center"/>
      <protection hidden="1"/>
    </xf>
    <xf numFmtId="0" fontId="17" fillId="6" borderId="13" xfId="0" applyFont="1" applyFill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top"/>
      <protection hidden="1"/>
    </xf>
    <xf numFmtId="49" fontId="12" fillId="0" borderId="0" xfId="0" applyNumberFormat="1" applyFont="1" applyBorder="1" applyAlignment="1" applyProtection="1">
      <alignment horizontal="center" vertical="top" wrapText="1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49" fontId="9" fillId="3" borderId="0" xfId="0" applyNumberFormat="1" applyFont="1" applyFill="1" applyBorder="1" applyAlignment="1" applyProtection="1">
      <alignment horizontal="left" vertical="top"/>
      <protection locked="0"/>
    </xf>
    <xf numFmtId="49" fontId="9" fillId="3" borderId="13" xfId="0" applyNumberFormat="1" applyFont="1" applyFill="1" applyBorder="1" applyAlignment="1" applyProtection="1">
      <alignment horizontal="left" vertical="top"/>
      <protection locked="0"/>
    </xf>
    <xf numFmtId="0" fontId="7" fillId="5" borderId="7" xfId="0" applyFont="1" applyFill="1" applyBorder="1" applyAlignment="1" applyProtection="1">
      <alignment horizontal="center" vertical="top"/>
      <protection hidden="1"/>
    </xf>
    <xf numFmtId="0" fontId="11" fillId="0" borderId="5" xfId="0" applyFont="1" applyBorder="1" applyAlignment="1" applyProtection="1">
      <alignment horizontal="right" vertical="top" wrapText="1"/>
      <protection hidden="1"/>
    </xf>
    <xf numFmtId="0" fontId="11" fillId="0" borderId="0" xfId="0" applyFont="1" applyBorder="1" applyAlignment="1" applyProtection="1">
      <alignment horizontal="right" vertical="top" wrapText="1"/>
      <protection hidden="1"/>
    </xf>
    <xf numFmtId="14" fontId="16" fillId="6" borderId="13" xfId="0" applyNumberFormat="1" applyFont="1" applyFill="1" applyBorder="1" applyAlignment="1" applyProtection="1">
      <alignment horizontal="center" vertical="top"/>
      <protection hidden="1"/>
    </xf>
    <xf numFmtId="0" fontId="17" fillId="6" borderId="13" xfId="0" applyFont="1" applyFill="1" applyBorder="1" applyAlignment="1" applyProtection="1">
      <alignment horizontal="center" vertical="top"/>
      <protection hidden="1"/>
    </xf>
    <xf numFmtId="49" fontId="12" fillId="0" borderId="0" xfId="0" applyNumberFormat="1" applyFont="1" applyBorder="1" applyAlignment="1" applyProtection="1">
      <alignment horizontal="center" vertical="top"/>
      <protection hidden="1"/>
    </xf>
    <xf numFmtId="49" fontId="12" fillId="0" borderId="17" xfId="0" applyNumberFormat="1" applyFont="1" applyBorder="1" applyAlignment="1" applyProtection="1">
      <alignment horizontal="center" vertical="top" wrapText="1"/>
      <protection hidden="1"/>
    </xf>
    <xf numFmtId="0" fontId="9" fillId="3" borderId="15" xfId="0" applyFont="1" applyFill="1" applyBorder="1" applyAlignment="1" applyProtection="1">
      <alignment horizontal="center" vertical="top"/>
      <protection locked="0"/>
    </xf>
    <xf numFmtId="1" fontId="9" fillId="3" borderId="15" xfId="0" applyNumberFormat="1" applyFont="1" applyFill="1" applyBorder="1" applyAlignment="1" applyProtection="1">
      <alignment horizontal="center" vertical="top"/>
      <protection locked="0"/>
    </xf>
    <xf numFmtId="14" fontId="17" fillId="6" borderId="13" xfId="0" applyNumberFormat="1" applyFont="1" applyFill="1" applyBorder="1" applyAlignment="1" applyProtection="1">
      <alignment horizontal="center" vertical="top"/>
      <protection hidden="1"/>
    </xf>
    <xf numFmtId="0" fontId="9" fillId="3" borderId="15" xfId="0" applyFont="1" applyFill="1" applyBorder="1" applyAlignment="1" applyProtection="1">
      <alignment horizontal="center" vertical="top" wrapText="1"/>
      <protection locked="0"/>
    </xf>
    <xf numFmtId="49" fontId="9" fillId="3" borderId="13" xfId="0" applyNumberFormat="1" applyFont="1" applyFill="1" applyBorder="1" applyAlignment="1" applyProtection="1">
      <alignment horizontal="center" vertical="top"/>
      <protection locked="0"/>
    </xf>
    <xf numFmtId="49" fontId="15" fillId="3" borderId="0" xfId="0" applyNumberFormat="1" applyFont="1" applyFill="1" applyBorder="1" applyAlignment="1" applyProtection="1">
      <alignment horizontal="left" vertical="top"/>
      <protection locked="0"/>
    </xf>
    <xf numFmtId="49" fontId="15" fillId="3" borderId="15" xfId="0" applyNumberFormat="1" applyFont="1" applyFill="1" applyBorder="1" applyAlignment="1" applyProtection="1">
      <alignment horizontal="left" vertical="top"/>
      <protection locked="0"/>
    </xf>
    <xf numFmtId="49" fontId="17" fillId="6" borderId="13" xfId="0" applyNumberFormat="1" applyFont="1" applyFill="1" applyBorder="1" applyAlignment="1" applyProtection="1">
      <alignment horizontal="center" vertical="top"/>
      <protection hidden="1"/>
    </xf>
    <xf numFmtId="0" fontId="9" fillId="3" borderId="13" xfId="0" applyFont="1" applyFill="1" applyBorder="1" applyAlignment="1" applyProtection="1">
      <alignment horizontal="center" vertical="top"/>
      <protection locked="0"/>
    </xf>
    <xf numFmtId="14" fontId="9" fillId="3" borderId="13" xfId="0" applyNumberFormat="1" applyFont="1" applyFill="1" applyBorder="1" applyAlignment="1" applyProtection="1">
      <alignment horizontal="center" vertical="top"/>
      <protection locked="0"/>
    </xf>
    <xf numFmtId="0" fontId="9" fillId="3" borderId="0" xfId="0" applyFont="1" applyFill="1" applyBorder="1" applyAlignment="1" applyProtection="1">
      <alignment horizontal="left" vertical="top"/>
      <protection locked="0"/>
    </xf>
    <xf numFmtId="0" fontId="9" fillId="3" borderId="13" xfId="0" applyFont="1" applyFill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vertical="top"/>
      <protection hidden="1"/>
    </xf>
  </cellXfs>
  <cellStyles count="4">
    <cellStyle name="Гиперссылка" xfId="3" builtinId="8"/>
    <cellStyle name="Обычный" xfId="0" builtinId="0"/>
    <cellStyle name="Обычный_Данные и Справочники" xfId="1"/>
    <cellStyle name="Обычный_источники" xfId="2"/>
  </cellStyles>
  <dxfs count="1">
    <dxf>
      <font>
        <color theme="1"/>
      </font>
      <fill>
        <patternFill>
          <bgColor theme="2"/>
        </patternFill>
      </fill>
      <border>
        <bottom style="dashed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fmlaLink="'Данные и Справочники'!$I$10" lockText="1" noThreeD="1"/>
</file>

<file path=xl/ctrlProps/ctrlProp11.xml><?xml version="1.0" encoding="utf-8"?>
<formControlPr xmlns="http://schemas.microsoft.com/office/spreadsheetml/2009/9/main" objectType="CheckBox" fmlaLink="'Данные и Справочники'!$I$11" lockText="1" noThreeD="1"/>
</file>

<file path=xl/ctrlProps/ctrlProp12.xml><?xml version="1.0" encoding="utf-8"?>
<formControlPr xmlns="http://schemas.microsoft.com/office/spreadsheetml/2009/9/main" objectType="CheckBox" fmlaLink="'Данные и Справочники'!$I$12" lockText="1" noThreeD="1"/>
</file>

<file path=xl/ctrlProps/ctrlProp13.xml><?xml version="1.0" encoding="utf-8"?>
<formControlPr xmlns="http://schemas.microsoft.com/office/spreadsheetml/2009/9/main" objectType="CheckBox" fmlaLink="'Данные и Справочники'!$I$13" lockText="1" noThreeD="1"/>
</file>

<file path=xl/ctrlProps/ctrlProp14.xml><?xml version="1.0" encoding="utf-8"?>
<formControlPr xmlns="http://schemas.microsoft.com/office/spreadsheetml/2009/9/main" objectType="CheckBox" fmlaLink="'Данные и Справочники'!$I$14" lockText="1" noThreeD="1"/>
</file>

<file path=xl/ctrlProps/ctrlProp15.xml><?xml version="1.0" encoding="utf-8"?>
<formControlPr xmlns="http://schemas.microsoft.com/office/spreadsheetml/2009/9/main" objectType="CheckBox" fmlaLink="'Данные и Справочники'!$I$15" lockText="1" noThreeD="1"/>
</file>

<file path=xl/ctrlProps/ctrlProp16.xml><?xml version="1.0" encoding="utf-8"?>
<formControlPr xmlns="http://schemas.microsoft.com/office/spreadsheetml/2009/9/main" objectType="CheckBox" fmlaLink="'Данные и Справочники'!$I$16" lockText="1" noThreeD="1"/>
</file>

<file path=xl/ctrlProps/ctrlProp17.xml><?xml version="1.0" encoding="utf-8"?>
<formControlPr xmlns="http://schemas.microsoft.com/office/spreadsheetml/2009/9/main" objectType="CheckBox" fmlaLink="'Данные и Справочники'!$I$17" lockText="1" noThreeD="1"/>
</file>

<file path=xl/ctrlProps/ctrlProp18.xml><?xml version="1.0" encoding="utf-8"?>
<formControlPr xmlns="http://schemas.microsoft.com/office/spreadsheetml/2009/9/main" objectType="CheckBox" fmlaLink="'Данные и Справочники'!$I$18" lockText="1" noThreeD="1"/>
</file>

<file path=xl/ctrlProps/ctrlProp19.xml><?xml version="1.0" encoding="utf-8"?>
<formControlPr xmlns="http://schemas.microsoft.com/office/spreadsheetml/2009/9/main" objectType="CheckBox" fmlaLink="'Данные и Справочники'!$I$20" lockText="1" noThreeD="1"/>
</file>

<file path=xl/ctrlProps/ctrlProp2.xml><?xml version="1.0" encoding="utf-8"?>
<formControlPr xmlns="http://schemas.microsoft.com/office/spreadsheetml/2009/9/main" objectType="Radio" checked="Checked" firstButton="1" fmlaLink="'Данные и Справочники'!$B$2" lockText="1" noThreeD="1"/>
</file>

<file path=xl/ctrlProps/ctrlProp20.xml><?xml version="1.0" encoding="utf-8"?>
<formControlPr xmlns="http://schemas.microsoft.com/office/spreadsheetml/2009/9/main" objectType="CheckBox" fmlaLink="'Данные и Справочники'!$I$21" lockText="1" noThreeD="1"/>
</file>

<file path=xl/ctrlProps/ctrlProp21.xml><?xml version="1.0" encoding="utf-8"?>
<formControlPr xmlns="http://schemas.microsoft.com/office/spreadsheetml/2009/9/main" objectType="CheckBox" fmlaLink="'Данные и Справочники'!$I$22" lockText="1" noThreeD="1"/>
</file>

<file path=xl/ctrlProps/ctrlProp22.xml><?xml version="1.0" encoding="utf-8"?>
<formControlPr xmlns="http://schemas.microsoft.com/office/spreadsheetml/2009/9/main" objectType="CheckBox" fmlaLink="'Данные и Справочники'!$O$3" lockText="1" noThreeD="1"/>
</file>

<file path=xl/ctrlProps/ctrlProp23.xml><?xml version="1.0" encoding="utf-8"?>
<formControlPr xmlns="http://schemas.microsoft.com/office/spreadsheetml/2009/9/main" objectType="CheckBox" fmlaLink="'Данные и Справочники'!$O$4" lockText="1" noThreeD="1"/>
</file>

<file path=xl/ctrlProps/ctrlProp24.xml><?xml version="1.0" encoding="utf-8"?>
<formControlPr xmlns="http://schemas.microsoft.com/office/spreadsheetml/2009/9/main" objectType="CheckBox" fmlaLink="'Данные и Справочники'!$O$5" lockText="1" noThreeD="1"/>
</file>

<file path=xl/ctrlProps/ctrlProp25.xml><?xml version="1.0" encoding="utf-8"?>
<formControlPr xmlns="http://schemas.microsoft.com/office/spreadsheetml/2009/9/main" objectType="CheckBox" fmlaLink="'Данные и Справочники'!$O$6" lockText="1" noThreeD="1"/>
</file>

<file path=xl/ctrlProps/ctrlProp26.xml><?xml version="1.0" encoding="utf-8"?>
<formControlPr xmlns="http://schemas.microsoft.com/office/spreadsheetml/2009/9/main" objectType="CheckBox" fmlaLink="'Данные и Справочники'!$O$7" lockText="1" noThreeD="1"/>
</file>

<file path=xl/ctrlProps/ctrlProp27.xml><?xml version="1.0" encoding="utf-8"?>
<formControlPr xmlns="http://schemas.microsoft.com/office/spreadsheetml/2009/9/main" objectType="CheckBox" fmlaLink="'Данные и Справочники'!$O$8" lockText="1" noThreeD="1"/>
</file>

<file path=xl/ctrlProps/ctrlProp28.xml><?xml version="1.0" encoding="utf-8"?>
<formControlPr xmlns="http://schemas.microsoft.com/office/spreadsheetml/2009/9/main" objectType="Radio" firstButton="1" fmlaLink="'Данные и Справочники'!$B$19" lockText="1" noThreeD="1"/>
</file>

<file path=xl/ctrlProps/ctrlProp29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CheckBox" fmlaLink="'Данные и Справочники'!$B$21" lockText="1" noThreeD="1"/>
</file>

<file path=xl/ctrlProps/ctrlProp32.xml><?xml version="1.0" encoding="utf-8"?>
<formControlPr xmlns="http://schemas.microsoft.com/office/spreadsheetml/2009/9/main" objectType="CheckBox" fmlaLink="'Данные и Справочники'!$I$19" lockText="1" noThreeD="1"/>
</file>

<file path=xl/ctrlProps/ctrlProp33.xml><?xml version="1.0" encoding="utf-8"?>
<formControlPr xmlns="http://schemas.microsoft.com/office/spreadsheetml/2009/9/main" objectType="CheckBox" fmlaLink="'Данные и Справочники'!$I$8" lockText="1" noThreeD="1"/>
</file>

<file path=xl/ctrlProps/ctrlProp34.xml><?xml version="1.0" encoding="utf-8"?>
<formControlPr xmlns="http://schemas.microsoft.com/office/spreadsheetml/2009/9/main" objectType="CheckBox" fmlaLink="'Данные и Справочники'!$B$4" lockText="1" noThreeD="1"/>
</file>

<file path=xl/ctrlProps/ctrlProp35.xml><?xml version="1.0" encoding="utf-8"?>
<formControlPr xmlns="http://schemas.microsoft.com/office/spreadsheetml/2009/9/main" objectType="CheckBox" fmlaLink="'Данные и Справочники'!$B$5" lockText="1" noThreeD="1"/>
</file>

<file path=xl/ctrlProps/ctrlProp36.xml><?xml version="1.0" encoding="utf-8"?>
<formControlPr xmlns="http://schemas.microsoft.com/office/spreadsheetml/2009/9/main" objectType="CheckBox" fmlaLink="'Данные и Справочники'!$B$6" lockText="1" noThreeD="1"/>
</file>

<file path=xl/ctrlProps/ctrlProp37.xml><?xml version="1.0" encoding="utf-8"?>
<formControlPr xmlns="http://schemas.microsoft.com/office/spreadsheetml/2009/9/main" objectType="CheckBox" fmlaLink="'Данные и Справочники'!$B$7" lockText="1" noThreeD="1"/>
</file>

<file path=xl/ctrlProps/ctrlProp38.xml><?xml version="1.0" encoding="utf-8"?>
<formControlPr xmlns="http://schemas.microsoft.com/office/spreadsheetml/2009/9/main" objectType="CheckBox" fmlaLink="'Данные и Справочники'!$B$8" lockText="1" noThreeD="1"/>
</file>

<file path=xl/ctrlProps/ctrlProp39.xml><?xml version="1.0" encoding="utf-8"?>
<formControlPr xmlns="http://schemas.microsoft.com/office/spreadsheetml/2009/9/main" objectType="CheckBox" fmlaLink="'Данные и Справочники'!$B$9" lockText="1" noThreeD="1"/>
</file>

<file path=xl/ctrlProps/ctrlProp4.xml><?xml version="1.0" encoding="utf-8"?>
<formControlPr xmlns="http://schemas.microsoft.com/office/spreadsheetml/2009/9/main" objectType="CheckBox" fmlaLink="'Данные и Справочники'!$I$3" lockText="1" noThreeD="1"/>
</file>

<file path=xl/ctrlProps/ctrlProp40.xml><?xml version="1.0" encoding="utf-8"?>
<formControlPr xmlns="http://schemas.microsoft.com/office/spreadsheetml/2009/9/main" objectType="CheckBox" fmlaLink="'Данные и Справочники'!$B$10" lockText="1" noThreeD="1"/>
</file>

<file path=xl/ctrlProps/ctrlProp41.xml><?xml version="1.0" encoding="utf-8"?>
<formControlPr xmlns="http://schemas.microsoft.com/office/spreadsheetml/2009/9/main" objectType="CheckBox" fmlaLink="'Данные и Справочники'!$B$11" lockText="1" noThreeD="1"/>
</file>

<file path=xl/ctrlProps/ctrlProp42.xml><?xml version="1.0" encoding="utf-8"?>
<formControlPr xmlns="http://schemas.microsoft.com/office/spreadsheetml/2009/9/main" objectType="CheckBox" fmlaLink="'Данные и Справочники'!$B$12" lockText="1" noThreeD="1"/>
</file>

<file path=xl/ctrlProps/ctrlProp43.xml><?xml version="1.0" encoding="utf-8"?>
<formControlPr xmlns="http://schemas.microsoft.com/office/spreadsheetml/2009/9/main" objectType="CheckBox" fmlaLink="'Данные и Справочники'!$B$13" lockText="1" noThreeD="1"/>
</file>

<file path=xl/ctrlProps/ctrlProp44.xml><?xml version="1.0" encoding="utf-8"?>
<formControlPr xmlns="http://schemas.microsoft.com/office/spreadsheetml/2009/9/main" objectType="CheckBox" fmlaLink="'Данные и Справочники'!$B$14" lockText="1" noThreeD="1"/>
</file>

<file path=xl/ctrlProps/ctrlProp45.xml><?xml version="1.0" encoding="utf-8"?>
<formControlPr xmlns="http://schemas.microsoft.com/office/spreadsheetml/2009/9/main" objectType="CheckBox" fmlaLink="'Данные и Справочники'!$B$15" lockText="1" noThreeD="1"/>
</file>

<file path=xl/ctrlProps/ctrlProp5.xml><?xml version="1.0" encoding="utf-8"?>
<formControlPr xmlns="http://schemas.microsoft.com/office/spreadsheetml/2009/9/main" objectType="CheckBox" fmlaLink="'Данные и Справочники'!$I$4" lockText="1" noThreeD="1"/>
</file>

<file path=xl/ctrlProps/ctrlProp6.xml><?xml version="1.0" encoding="utf-8"?>
<formControlPr xmlns="http://schemas.microsoft.com/office/spreadsheetml/2009/9/main" objectType="CheckBox" fmlaLink="'Данные и Справочники'!$I$5" lockText="1" noThreeD="1"/>
</file>

<file path=xl/ctrlProps/ctrlProp7.xml><?xml version="1.0" encoding="utf-8"?>
<formControlPr xmlns="http://schemas.microsoft.com/office/spreadsheetml/2009/9/main" objectType="CheckBox" fmlaLink="'Данные и Справочники'!$I$6" lockText="1" noThreeD="1"/>
</file>

<file path=xl/ctrlProps/ctrlProp8.xml><?xml version="1.0" encoding="utf-8"?>
<formControlPr xmlns="http://schemas.microsoft.com/office/spreadsheetml/2009/9/main" objectType="CheckBox" fmlaLink="'Данные и Справочники'!$I$7" lockText="1" noThreeD="1"/>
</file>

<file path=xl/ctrlProps/ctrlProp9.xml><?xml version="1.0" encoding="utf-8"?>
<formControlPr xmlns="http://schemas.microsoft.com/office/spreadsheetml/2009/9/main" objectType="CheckBox" fmlaLink="'Данные и Справочники'!$I$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47625</xdr:colOff>
      <xdr:row>0</xdr:row>
      <xdr:rowOff>58185</xdr:rowOff>
    </xdr:from>
    <xdr:to>
      <xdr:col>23</xdr:col>
      <xdr:colOff>95250</xdr:colOff>
      <xdr:row>5</xdr:row>
      <xdr:rowOff>84689</xdr:rowOff>
    </xdr:to>
    <xdr:pic>
      <xdr:nvPicPr>
        <xdr:cNvPr id="1888" name="Рисунок 1" descr="Ру-Курье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009900" y="58185"/>
          <a:ext cx="2647950" cy="103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0</xdr:colOff>
      <xdr:row>25</xdr:row>
      <xdr:rowOff>146050</xdr:rowOff>
    </xdr:from>
    <xdr:to>
      <xdr:col>23</xdr:col>
      <xdr:colOff>222250</xdr:colOff>
      <xdr:row>28</xdr:row>
      <xdr:rowOff>101600</xdr:rowOff>
    </xdr:to>
    <xdr:sp macro="" textlink="">
      <xdr:nvSpPr>
        <xdr:cNvPr id="5" name="Скругленный прямоугольник 4"/>
        <xdr:cNvSpPr/>
      </xdr:nvSpPr>
      <xdr:spPr>
        <a:xfrm>
          <a:off x="2047875" y="4632325"/>
          <a:ext cx="3736975" cy="44132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 w="12700">
          <a:solidFill>
            <a:srgbClr val="FF0000"/>
          </a:solidFill>
        </a:ln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 editAs="absolute">
    <xdr:from>
      <xdr:col>1</xdr:col>
      <xdr:colOff>6804</xdr:colOff>
      <xdr:row>53</xdr:row>
      <xdr:rowOff>65315</xdr:rowOff>
    </xdr:from>
    <xdr:to>
      <xdr:col>25</xdr:col>
      <xdr:colOff>0</xdr:colOff>
      <xdr:row>53</xdr:row>
      <xdr:rowOff>65315</xdr:rowOff>
    </xdr:to>
    <xdr:cxnSp macro="">
      <xdr:nvCxnSpPr>
        <xdr:cNvPr id="6" name="Прямая соединительная линия 5"/>
        <xdr:cNvCxnSpPr/>
      </xdr:nvCxnSpPr>
      <xdr:spPr>
        <a:xfrm>
          <a:off x="178254" y="9647465"/>
          <a:ext cx="5898696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167368</xdr:colOff>
      <xdr:row>61</xdr:row>
      <xdr:rowOff>77561</xdr:rowOff>
    </xdr:from>
    <xdr:to>
      <xdr:col>24</xdr:col>
      <xdr:colOff>217714</xdr:colOff>
      <xdr:row>61</xdr:row>
      <xdr:rowOff>77561</xdr:rowOff>
    </xdr:to>
    <xdr:cxnSp macro="">
      <xdr:nvCxnSpPr>
        <xdr:cNvPr id="7" name="Прямая соединительная линия 6"/>
        <xdr:cNvCxnSpPr/>
      </xdr:nvCxnSpPr>
      <xdr:spPr>
        <a:xfrm>
          <a:off x="167368" y="11088461"/>
          <a:ext cx="5527221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0</xdr:colOff>
      <xdr:row>67</xdr:row>
      <xdr:rowOff>76200</xdr:rowOff>
    </xdr:from>
    <xdr:to>
      <xdr:col>24</xdr:col>
      <xdr:colOff>221796</xdr:colOff>
      <xdr:row>67</xdr:row>
      <xdr:rowOff>76200</xdr:rowOff>
    </xdr:to>
    <xdr:cxnSp macro="">
      <xdr:nvCxnSpPr>
        <xdr:cNvPr id="8" name="Прямая соединительная линия 7"/>
        <xdr:cNvCxnSpPr/>
      </xdr:nvCxnSpPr>
      <xdr:spPr>
        <a:xfrm>
          <a:off x="171450" y="12058650"/>
          <a:ext cx="5527221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0</xdr:colOff>
      <xdr:row>75</xdr:row>
      <xdr:rowOff>76200</xdr:rowOff>
    </xdr:from>
    <xdr:to>
      <xdr:col>24</xdr:col>
      <xdr:colOff>221796</xdr:colOff>
      <xdr:row>75</xdr:row>
      <xdr:rowOff>76200</xdr:rowOff>
    </xdr:to>
    <xdr:cxnSp macro="">
      <xdr:nvCxnSpPr>
        <xdr:cNvPr id="9" name="Прямая соединительная линия 8"/>
        <xdr:cNvCxnSpPr/>
      </xdr:nvCxnSpPr>
      <xdr:spPr>
        <a:xfrm>
          <a:off x="171450" y="13354050"/>
          <a:ext cx="5527221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0</xdr:colOff>
      <xdr:row>77</xdr:row>
      <xdr:rowOff>66675</xdr:rowOff>
    </xdr:from>
    <xdr:to>
      <xdr:col>24</xdr:col>
      <xdr:colOff>221796</xdr:colOff>
      <xdr:row>77</xdr:row>
      <xdr:rowOff>66675</xdr:rowOff>
    </xdr:to>
    <xdr:cxnSp macro="">
      <xdr:nvCxnSpPr>
        <xdr:cNvPr id="10" name="Прямая соединительная линия 9"/>
        <xdr:cNvCxnSpPr/>
      </xdr:nvCxnSpPr>
      <xdr:spPr>
        <a:xfrm>
          <a:off x="171450" y="13668375"/>
          <a:ext cx="5527221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152400</xdr:rowOff>
        </xdr:from>
        <xdr:to>
          <xdr:col>17</xdr:col>
          <xdr:colOff>0</xdr:colOff>
          <xdr:row>25</xdr:row>
          <xdr:rowOff>0</xdr:rowOff>
        </xdr:to>
        <xdr:sp macro="" textlink="">
          <xdr:nvSpPr>
            <xdr:cNvPr id="1151" name="Group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23</xdr:row>
          <xdr:rowOff>38100</xdr:rowOff>
        </xdr:from>
        <xdr:to>
          <xdr:col>12</xdr:col>
          <xdr:colOff>114300</xdr:colOff>
          <xdr:row>24</xdr:row>
          <xdr:rowOff>95250</xdr:rowOff>
        </xdr:to>
        <xdr:sp macro="" textlink="">
          <xdr:nvSpPr>
            <xdr:cNvPr id="1152" name="Option Button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Есть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23</xdr:row>
          <xdr:rowOff>38100</xdr:rowOff>
        </xdr:from>
        <xdr:to>
          <xdr:col>15</xdr:col>
          <xdr:colOff>142875</xdr:colOff>
          <xdr:row>24</xdr:row>
          <xdr:rowOff>95250</xdr:rowOff>
        </xdr:to>
        <xdr:sp macro="" textlink="">
          <xdr:nvSpPr>
            <xdr:cNvPr id="1153" name="Option Button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45</xdr:row>
          <xdr:rowOff>133350</xdr:rowOff>
        </xdr:from>
        <xdr:to>
          <xdr:col>18</xdr:col>
          <xdr:colOff>66675</xdr:colOff>
          <xdr:row>47</xdr:row>
          <xdr:rowOff>28575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47</xdr:row>
          <xdr:rowOff>133350</xdr:rowOff>
        </xdr:from>
        <xdr:to>
          <xdr:col>18</xdr:col>
          <xdr:colOff>66675</xdr:colOff>
          <xdr:row>49</xdr:row>
          <xdr:rowOff>28575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49</xdr:row>
          <xdr:rowOff>133350</xdr:rowOff>
        </xdr:from>
        <xdr:to>
          <xdr:col>18</xdr:col>
          <xdr:colOff>66675</xdr:colOff>
          <xdr:row>51</xdr:row>
          <xdr:rowOff>28575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51</xdr:row>
          <xdr:rowOff>133350</xdr:rowOff>
        </xdr:from>
        <xdr:to>
          <xdr:col>18</xdr:col>
          <xdr:colOff>66675</xdr:colOff>
          <xdr:row>53</xdr:row>
          <xdr:rowOff>28575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53</xdr:row>
          <xdr:rowOff>133350</xdr:rowOff>
        </xdr:from>
        <xdr:to>
          <xdr:col>18</xdr:col>
          <xdr:colOff>66675</xdr:colOff>
          <xdr:row>55</xdr:row>
          <xdr:rowOff>28575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57</xdr:row>
          <xdr:rowOff>133350</xdr:rowOff>
        </xdr:from>
        <xdr:to>
          <xdr:col>18</xdr:col>
          <xdr:colOff>66675</xdr:colOff>
          <xdr:row>59</xdr:row>
          <xdr:rowOff>28575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59</xdr:row>
          <xdr:rowOff>133350</xdr:rowOff>
        </xdr:from>
        <xdr:to>
          <xdr:col>18</xdr:col>
          <xdr:colOff>66675</xdr:colOff>
          <xdr:row>61</xdr:row>
          <xdr:rowOff>28575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61</xdr:row>
          <xdr:rowOff>133350</xdr:rowOff>
        </xdr:from>
        <xdr:to>
          <xdr:col>18</xdr:col>
          <xdr:colOff>66675</xdr:colOff>
          <xdr:row>63</xdr:row>
          <xdr:rowOff>28575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63</xdr:row>
          <xdr:rowOff>133350</xdr:rowOff>
        </xdr:from>
        <xdr:to>
          <xdr:col>18</xdr:col>
          <xdr:colOff>66675</xdr:colOff>
          <xdr:row>65</xdr:row>
          <xdr:rowOff>28575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65</xdr:row>
          <xdr:rowOff>133350</xdr:rowOff>
        </xdr:from>
        <xdr:to>
          <xdr:col>18</xdr:col>
          <xdr:colOff>66675</xdr:colOff>
          <xdr:row>67</xdr:row>
          <xdr:rowOff>28575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67</xdr:row>
          <xdr:rowOff>133350</xdr:rowOff>
        </xdr:from>
        <xdr:to>
          <xdr:col>18</xdr:col>
          <xdr:colOff>66675</xdr:colOff>
          <xdr:row>69</xdr:row>
          <xdr:rowOff>28575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69</xdr:row>
          <xdr:rowOff>133350</xdr:rowOff>
        </xdr:from>
        <xdr:to>
          <xdr:col>18</xdr:col>
          <xdr:colOff>66675</xdr:colOff>
          <xdr:row>71</xdr:row>
          <xdr:rowOff>28575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71</xdr:row>
          <xdr:rowOff>133350</xdr:rowOff>
        </xdr:from>
        <xdr:to>
          <xdr:col>18</xdr:col>
          <xdr:colOff>66675</xdr:colOff>
          <xdr:row>73</xdr:row>
          <xdr:rowOff>28575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73</xdr:row>
          <xdr:rowOff>133350</xdr:rowOff>
        </xdr:from>
        <xdr:to>
          <xdr:col>18</xdr:col>
          <xdr:colOff>66675</xdr:colOff>
          <xdr:row>75</xdr:row>
          <xdr:rowOff>28575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75</xdr:row>
          <xdr:rowOff>133350</xdr:rowOff>
        </xdr:from>
        <xdr:to>
          <xdr:col>18</xdr:col>
          <xdr:colOff>66675</xdr:colOff>
          <xdr:row>77</xdr:row>
          <xdr:rowOff>28575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79</xdr:row>
          <xdr:rowOff>133350</xdr:rowOff>
        </xdr:from>
        <xdr:to>
          <xdr:col>18</xdr:col>
          <xdr:colOff>66675</xdr:colOff>
          <xdr:row>81</xdr:row>
          <xdr:rowOff>28575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81</xdr:row>
          <xdr:rowOff>133350</xdr:rowOff>
        </xdr:from>
        <xdr:to>
          <xdr:col>18</xdr:col>
          <xdr:colOff>66675</xdr:colOff>
          <xdr:row>83</xdr:row>
          <xdr:rowOff>28575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83</xdr:row>
          <xdr:rowOff>133350</xdr:rowOff>
        </xdr:from>
        <xdr:to>
          <xdr:col>18</xdr:col>
          <xdr:colOff>66675</xdr:colOff>
          <xdr:row>85</xdr:row>
          <xdr:rowOff>28575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115</xdr:row>
          <xdr:rowOff>133350</xdr:rowOff>
        </xdr:from>
        <xdr:to>
          <xdr:col>18</xdr:col>
          <xdr:colOff>66675</xdr:colOff>
          <xdr:row>117</xdr:row>
          <xdr:rowOff>28575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117</xdr:row>
          <xdr:rowOff>133350</xdr:rowOff>
        </xdr:from>
        <xdr:to>
          <xdr:col>18</xdr:col>
          <xdr:colOff>66675</xdr:colOff>
          <xdr:row>119</xdr:row>
          <xdr:rowOff>28575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119</xdr:row>
          <xdr:rowOff>133350</xdr:rowOff>
        </xdr:from>
        <xdr:to>
          <xdr:col>18</xdr:col>
          <xdr:colOff>66675</xdr:colOff>
          <xdr:row>121</xdr:row>
          <xdr:rowOff>28575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121</xdr:row>
          <xdr:rowOff>133350</xdr:rowOff>
        </xdr:from>
        <xdr:to>
          <xdr:col>18</xdr:col>
          <xdr:colOff>66675</xdr:colOff>
          <xdr:row>123</xdr:row>
          <xdr:rowOff>28575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123</xdr:row>
          <xdr:rowOff>133350</xdr:rowOff>
        </xdr:from>
        <xdr:to>
          <xdr:col>18</xdr:col>
          <xdr:colOff>66675</xdr:colOff>
          <xdr:row>125</xdr:row>
          <xdr:rowOff>28575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125</xdr:row>
          <xdr:rowOff>133350</xdr:rowOff>
        </xdr:from>
        <xdr:to>
          <xdr:col>18</xdr:col>
          <xdr:colOff>66675</xdr:colOff>
          <xdr:row>127</xdr:row>
          <xdr:rowOff>28575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132</xdr:row>
          <xdr:rowOff>57150</xdr:rowOff>
        </xdr:from>
        <xdr:to>
          <xdr:col>12</xdr:col>
          <xdr:colOff>114300</xdr:colOff>
          <xdr:row>133</xdr:row>
          <xdr:rowOff>114300</xdr:rowOff>
        </xdr:to>
        <xdr:sp macro="" textlink="">
          <xdr:nvSpPr>
            <xdr:cNvPr id="1229" name="Option Button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Юр.лицо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76200</xdr:colOff>
          <xdr:row>132</xdr:row>
          <xdr:rowOff>57150</xdr:rowOff>
        </xdr:from>
        <xdr:to>
          <xdr:col>16</xdr:col>
          <xdr:colOff>114300</xdr:colOff>
          <xdr:row>133</xdr:row>
          <xdr:rowOff>114300</xdr:rowOff>
        </xdr:to>
        <xdr:sp macro="" textlink="">
          <xdr:nvSpPr>
            <xdr:cNvPr id="1230" name="Option Button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ИП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132</xdr:row>
          <xdr:rowOff>9525</xdr:rowOff>
        </xdr:from>
        <xdr:to>
          <xdr:col>17</xdr:col>
          <xdr:colOff>0</xdr:colOff>
          <xdr:row>134</xdr:row>
          <xdr:rowOff>9525</xdr:rowOff>
        </xdr:to>
        <xdr:sp macro="" textlink="">
          <xdr:nvSpPr>
            <xdr:cNvPr id="1231" name="Group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176</xdr:row>
          <xdr:rowOff>190500</xdr:rowOff>
        </xdr:from>
        <xdr:to>
          <xdr:col>18</xdr:col>
          <xdr:colOff>66675</xdr:colOff>
          <xdr:row>178</xdr:row>
          <xdr:rowOff>19050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77</xdr:row>
          <xdr:rowOff>133350</xdr:rowOff>
        </xdr:from>
        <xdr:to>
          <xdr:col>18</xdr:col>
          <xdr:colOff>66675</xdr:colOff>
          <xdr:row>79</xdr:row>
          <xdr:rowOff>28575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55</xdr:row>
          <xdr:rowOff>133350</xdr:rowOff>
        </xdr:from>
        <xdr:to>
          <xdr:col>18</xdr:col>
          <xdr:colOff>66675</xdr:colOff>
          <xdr:row>57</xdr:row>
          <xdr:rowOff>28575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152400</xdr:rowOff>
        </xdr:from>
        <xdr:to>
          <xdr:col>24</xdr:col>
          <xdr:colOff>57150</xdr:colOff>
          <xdr:row>34</xdr:row>
          <xdr:rowOff>47625</xdr:rowOff>
        </xdr:to>
        <xdr:sp macro="" textlink="">
          <xdr:nvSpPr>
            <xdr:cNvPr id="1850" name="ComboBox2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133350</xdr:colOff>
          <xdr:row>25</xdr:row>
          <xdr:rowOff>133350</xdr:rowOff>
        </xdr:from>
        <xdr:to>
          <xdr:col>11</xdr:col>
          <xdr:colOff>171450</xdr:colOff>
          <xdr:row>27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Янв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25</xdr:row>
          <xdr:rowOff>133350</xdr:rowOff>
        </xdr:from>
        <xdr:to>
          <xdr:col>14</xdr:col>
          <xdr:colOff>9525</xdr:colOff>
          <xdr:row>27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Фев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123825</xdr:colOff>
          <xdr:row>25</xdr:row>
          <xdr:rowOff>133350</xdr:rowOff>
        </xdr:from>
        <xdr:to>
          <xdr:col>16</xdr:col>
          <xdr:colOff>28575</xdr:colOff>
          <xdr:row>27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Мар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25</xdr:row>
          <xdr:rowOff>133350</xdr:rowOff>
        </xdr:from>
        <xdr:to>
          <xdr:col>18</xdr:col>
          <xdr:colOff>180975</xdr:colOff>
          <xdr:row>27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Апр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66675</xdr:colOff>
          <xdr:row>25</xdr:row>
          <xdr:rowOff>133350</xdr:rowOff>
        </xdr:from>
        <xdr:to>
          <xdr:col>21</xdr:col>
          <xdr:colOff>95250</xdr:colOff>
          <xdr:row>27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Май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25</xdr:row>
          <xdr:rowOff>133350</xdr:rowOff>
        </xdr:from>
        <xdr:to>
          <xdr:col>23</xdr:col>
          <xdr:colOff>133350</xdr:colOff>
          <xdr:row>27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Июн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133350</xdr:colOff>
          <xdr:row>27</xdr:row>
          <xdr:rowOff>57150</xdr:rowOff>
        </xdr:from>
        <xdr:to>
          <xdr:col>11</xdr:col>
          <xdr:colOff>171450</xdr:colOff>
          <xdr:row>28</xdr:row>
          <xdr:rowOff>114300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Июл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27</xdr:row>
          <xdr:rowOff>57150</xdr:rowOff>
        </xdr:from>
        <xdr:to>
          <xdr:col>14</xdr:col>
          <xdr:colOff>19050</xdr:colOff>
          <xdr:row>28</xdr:row>
          <xdr:rowOff>114300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Авг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133350</xdr:colOff>
          <xdr:row>27</xdr:row>
          <xdr:rowOff>57150</xdr:rowOff>
        </xdr:from>
        <xdr:to>
          <xdr:col>16</xdr:col>
          <xdr:colOff>28575</xdr:colOff>
          <xdr:row>28</xdr:row>
          <xdr:rowOff>114300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Сен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152400</xdr:colOff>
          <xdr:row>27</xdr:row>
          <xdr:rowOff>57150</xdr:rowOff>
        </xdr:from>
        <xdr:to>
          <xdr:col>18</xdr:col>
          <xdr:colOff>180975</xdr:colOff>
          <xdr:row>28</xdr:row>
          <xdr:rowOff>114300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Окт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66675</xdr:colOff>
          <xdr:row>27</xdr:row>
          <xdr:rowOff>57150</xdr:rowOff>
        </xdr:from>
        <xdr:to>
          <xdr:col>21</xdr:col>
          <xdr:colOff>95250</xdr:colOff>
          <xdr:row>28</xdr:row>
          <xdr:rowOff>114300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Ноя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219075</xdr:colOff>
          <xdr:row>27</xdr:row>
          <xdr:rowOff>57150</xdr:rowOff>
        </xdr:from>
        <xdr:to>
          <xdr:col>23</xdr:col>
          <xdr:colOff>133350</xdr:colOff>
          <xdr:row>28</xdr:row>
          <xdr:rowOff>114300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Дек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9" Type="http://schemas.openxmlformats.org/officeDocument/2006/relationships/ctrlProp" Target="../ctrlProps/ctrlProp33.xml"/><Relationship Id="rId21" Type="http://schemas.openxmlformats.org/officeDocument/2006/relationships/ctrlProp" Target="../ctrlProps/ctrlProp15.xml"/><Relationship Id="rId34" Type="http://schemas.openxmlformats.org/officeDocument/2006/relationships/ctrlProp" Target="../ctrlProps/ctrlProp28.xml"/><Relationship Id="rId42" Type="http://schemas.openxmlformats.org/officeDocument/2006/relationships/ctrlProp" Target="../ctrlProps/ctrlProp36.xml"/><Relationship Id="rId47" Type="http://schemas.openxmlformats.org/officeDocument/2006/relationships/ctrlProp" Target="../ctrlProps/ctrlProp41.xml"/><Relationship Id="rId50" Type="http://schemas.openxmlformats.org/officeDocument/2006/relationships/ctrlProp" Target="../ctrlProps/ctrlProp44.xml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0.xml"/><Relationship Id="rId29" Type="http://schemas.openxmlformats.org/officeDocument/2006/relationships/ctrlProp" Target="../ctrlProps/ctrlProp23.xml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32" Type="http://schemas.openxmlformats.org/officeDocument/2006/relationships/ctrlProp" Target="../ctrlProps/ctrlProp26.xml"/><Relationship Id="rId37" Type="http://schemas.openxmlformats.org/officeDocument/2006/relationships/ctrlProp" Target="../ctrlProps/ctrlProp31.xml"/><Relationship Id="rId40" Type="http://schemas.openxmlformats.org/officeDocument/2006/relationships/ctrlProp" Target="../ctrlProps/ctrlProp34.xml"/><Relationship Id="rId45" Type="http://schemas.openxmlformats.org/officeDocument/2006/relationships/ctrlProp" Target="../ctrlProps/ctrlProp39.xml"/><Relationship Id="rId5" Type="http://schemas.openxmlformats.org/officeDocument/2006/relationships/control" Target="../activeX/activeX1.xml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36" Type="http://schemas.openxmlformats.org/officeDocument/2006/relationships/ctrlProp" Target="../ctrlProps/ctrlProp30.xml"/><Relationship Id="rId49" Type="http://schemas.openxmlformats.org/officeDocument/2006/relationships/ctrlProp" Target="../ctrlProps/ctrlProp43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31" Type="http://schemas.openxmlformats.org/officeDocument/2006/relationships/ctrlProp" Target="../ctrlProps/ctrlProp25.xml"/><Relationship Id="rId44" Type="http://schemas.openxmlformats.org/officeDocument/2006/relationships/ctrlProp" Target="../ctrlProps/ctrlProp38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Relationship Id="rId30" Type="http://schemas.openxmlformats.org/officeDocument/2006/relationships/ctrlProp" Target="../ctrlProps/ctrlProp24.xml"/><Relationship Id="rId35" Type="http://schemas.openxmlformats.org/officeDocument/2006/relationships/ctrlProp" Target="../ctrlProps/ctrlProp29.xml"/><Relationship Id="rId43" Type="http://schemas.openxmlformats.org/officeDocument/2006/relationships/ctrlProp" Target="../ctrlProps/ctrlProp37.xml"/><Relationship Id="rId48" Type="http://schemas.openxmlformats.org/officeDocument/2006/relationships/ctrlProp" Target="../ctrlProps/ctrlProp42.xml"/><Relationship Id="rId8" Type="http://schemas.openxmlformats.org/officeDocument/2006/relationships/ctrlProp" Target="../ctrlProps/ctrlProp2.xml"/><Relationship Id="rId51" Type="http://schemas.openxmlformats.org/officeDocument/2006/relationships/ctrlProp" Target="../ctrlProps/ctrlProp45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33" Type="http://schemas.openxmlformats.org/officeDocument/2006/relationships/ctrlProp" Target="../ctrlProps/ctrlProp27.xml"/><Relationship Id="rId38" Type="http://schemas.openxmlformats.org/officeDocument/2006/relationships/ctrlProp" Target="../ctrlProps/ctrlProp32.xml"/><Relationship Id="rId46" Type="http://schemas.openxmlformats.org/officeDocument/2006/relationships/ctrlProp" Target="../ctrlProps/ctrlProp40.xml"/><Relationship Id="rId20" Type="http://schemas.openxmlformats.org/officeDocument/2006/relationships/ctrlProp" Target="../ctrlProps/ctrlProp14.xml"/><Relationship Id="rId41" Type="http://schemas.openxmlformats.org/officeDocument/2006/relationships/ctrlProp" Target="../ctrlProps/ctrlProp35.xml"/><Relationship Id="rId1" Type="http://schemas.openxmlformats.org/officeDocument/2006/relationships/hyperlink" Target="mailto:Perfect.courier@gmail.com" TargetMode="External"/><Relationship Id="rId6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B2:Y277"/>
  <sheetViews>
    <sheetView showGridLines="0" showRowColHeaders="0" tabSelected="1" zoomScaleSheetLayoutView="100" workbookViewId="0">
      <selection activeCell="B133" sqref="B133:H133"/>
    </sheetView>
  </sheetViews>
  <sheetFormatPr defaultRowHeight="12.75" x14ac:dyDescent="0.25"/>
  <cols>
    <col min="1" max="1" width="2.5703125" style="2" customWidth="1"/>
    <col min="2" max="2" width="4.140625" style="2" customWidth="1"/>
    <col min="3" max="13" width="3.42578125" style="2" customWidth="1"/>
    <col min="14" max="16" width="4.42578125" style="2" customWidth="1"/>
    <col min="17" max="21" width="3.42578125" style="2" customWidth="1"/>
    <col min="22" max="24" width="4.28515625" style="2" customWidth="1"/>
    <col min="25" max="37" width="3.42578125" style="2" customWidth="1"/>
    <col min="38" max="16384" width="9.140625" style="2"/>
  </cols>
  <sheetData>
    <row r="2" spans="2:25" ht="28.5" x14ac:dyDescent="0.25">
      <c r="B2" s="1" t="s">
        <v>0</v>
      </c>
    </row>
    <row r="4" spans="2:25" x14ac:dyDescent="0.25">
      <c r="B4" s="41" t="s">
        <v>163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25" x14ac:dyDescent="0.25">
      <c r="B5" s="30" t="s">
        <v>162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7" spans="2:25" ht="15.75" thickBot="1" x14ac:dyDescent="0.3">
      <c r="B7" s="49" t="s">
        <v>1</v>
      </c>
      <c r="C7" s="49"/>
      <c r="D7" s="49"/>
      <c r="E7" s="49"/>
      <c r="F7" s="49"/>
      <c r="G7" s="49"/>
      <c r="H7" s="49"/>
    </row>
    <row r="8" spans="2:25" x14ac:dyDescent="0.25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5"/>
    </row>
    <row r="9" spans="2:25" x14ac:dyDescent="0.25">
      <c r="B9" s="42" t="s">
        <v>2</v>
      </c>
      <c r="C9" s="43"/>
      <c r="D9" s="43"/>
      <c r="E9" s="43"/>
      <c r="F9" s="43"/>
      <c r="G9" s="43"/>
      <c r="H9" s="43"/>
      <c r="I9" s="6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7"/>
    </row>
    <row r="10" spans="2:25" ht="18" x14ac:dyDescent="0.25">
      <c r="B10" s="8"/>
      <c r="C10" s="6"/>
      <c r="D10" s="6"/>
      <c r="E10" s="6"/>
      <c r="F10" s="6"/>
      <c r="G10" s="6"/>
      <c r="H10" s="6"/>
      <c r="I10" s="6"/>
      <c r="J10" s="50" t="s">
        <v>120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7"/>
    </row>
    <row r="11" spans="2:25" x14ac:dyDescent="0.25">
      <c r="B11" s="42" t="s">
        <v>3</v>
      </c>
      <c r="C11" s="43"/>
      <c r="D11" s="43"/>
      <c r="E11" s="43"/>
      <c r="F11" s="43"/>
      <c r="G11" s="43"/>
      <c r="H11" s="43"/>
      <c r="I11" s="6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7"/>
    </row>
    <row r="12" spans="2:25" ht="18" x14ac:dyDescent="0.25">
      <c r="B12" s="8"/>
      <c r="C12" s="6"/>
      <c r="D12" s="6"/>
      <c r="E12" s="6"/>
      <c r="F12" s="6"/>
      <c r="G12" s="6"/>
      <c r="H12" s="6"/>
      <c r="I12" s="6"/>
      <c r="J12" s="50" t="s">
        <v>124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7"/>
    </row>
    <row r="13" spans="2:25" x14ac:dyDescent="0.25">
      <c r="B13" s="45" t="s">
        <v>4</v>
      </c>
      <c r="C13" s="46"/>
      <c r="D13" s="46"/>
      <c r="E13" s="46"/>
      <c r="F13" s="46"/>
      <c r="G13" s="46"/>
      <c r="H13" s="46"/>
      <c r="I13" s="6"/>
      <c r="J13" s="53"/>
      <c r="K13" s="53"/>
      <c r="L13" s="9"/>
      <c r="M13" s="53"/>
      <c r="N13" s="53"/>
      <c r="O13" s="9"/>
      <c r="P13" s="53"/>
      <c r="Q13" s="53"/>
      <c r="R13" s="53"/>
      <c r="S13" s="53"/>
      <c r="T13" s="6"/>
      <c r="U13" s="64" t="str">
        <f>IF(ISERROR(DATE(P13,M13,J13)),"заполните",DATE(P13,M13,J13))</f>
        <v>заполните</v>
      </c>
      <c r="V13" s="64"/>
      <c r="W13" s="64"/>
      <c r="X13" s="64"/>
      <c r="Y13" s="7"/>
    </row>
    <row r="14" spans="2:25" ht="18" x14ac:dyDescent="0.25">
      <c r="B14" s="8"/>
      <c r="C14" s="6"/>
      <c r="D14" s="6"/>
      <c r="E14" s="6"/>
      <c r="F14" s="6"/>
      <c r="G14" s="6"/>
      <c r="H14" s="6"/>
      <c r="I14" s="6"/>
      <c r="J14" s="56" t="s">
        <v>121</v>
      </c>
      <c r="K14" s="56"/>
      <c r="L14" s="31"/>
      <c r="M14" s="56" t="s">
        <v>122</v>
      </c>
      <c r="N14" s="56"/>
      <c r="O14" s="31"/>
      <c r="P14" s="56" t="s">
        <v>123</v>
      </c>
      <c r="Q14" s="56"/>
      <c r="R14" s="56"/>
      <c r="S14" s="56"/>
      <c r="T14" s="6"/>
      <c r="U14" s="6"/>
      <c r="V14" s="6"/>
      <c r="W14" s="6"/>
      <c r="X14" s="6"/>
      <c r="Y14" s="7"/>
    </row>
    <row r="15" spans="2:25" x14ac:dyDescent="0.25">
      <c r="B15" s="47" t="s">
        <v>5</v>
      </c>
      <c r="C15" s="48"/>
      <c r="D15" s="48"/>
      <c r="E15" s="48"/>
      <c r="F15" s="48"/>
      <c r="G15" s="48"/>
      <c r="H15" s="48"/>
      <c r="I15" s="6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7"/>
    </row>
    <row r="16" spans="2:25" x14ac:dyDescent="0.25">
      <c r="B16" s="47"/>
      <c r="C16" s="48"/>
      <c r="D16" s="48"/>
      <c r="E16" s="48"/>
      <c r="F16" s="48"/>
      <c r="G16" s="48"/>
      <c r="H16" s="48"/>
      <c r="I16" s="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7"/>
    </row>
    <row r="17" spans="2:25" x14ac:dyDescent="0.25">
      <c r="B17" s="47"/>
      <c r="C17" s="48"/>
      <c r="D17" s="48"/>
      <c r="E17" s="48"/>
      <c r="F17" s="48"/>
      <c r="G17" s="48"/>
      <c r="H17" s="48"/>
      <c r="I17" s="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7"/>
    </row>
    <row r="18" spans="2:25" x14ac:dyDescent="0.25">
      <c r="B18" s="47"/>
      <c r="C18" s="48"/>
      <c r="D18" s="48"/>
      <c r="E18" s="48"/>
      <c r="F18" s="48"/>
      <c r="G18" s="48"/>
      <c r="H18" s="48"/>
      <c r="I18" s="9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7"/>
    </row>
    <row r="19" spans="2:25" x14ac:dyDescent="0.25">
      <c r="B19" s="8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</row>
    <row r="20" spans="2:25" x14ac:dyDescent="0.25">
      <c r="B20" s="47" t="s">
        <v>6</v>
      </c>
      <c r="C20" s="48"/>
      <c r="D20" s="48"/>
      <c r="E20" s="48"/>
      <c r="F20" s="48"/>
      <c r="G20" s="48"/>
      <c r="H20" s="48"/>
      <c r="I20" s="6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7"/>
    </row>
    <row r="21" spans="2:25" x14ac:dyDescent="0.25">
      <c r="B21" s="47"/>
      <c r="C21" s="48"/>
      <c r="D21" s="48"/>
      <c r="E21" s="48"/>
      <c r="F21" s="48"/>
      <c r="G21" s="48"/>
      <c r="H21" s="48"/>
      <c r="I21" s="6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7"/>
    </row>
    <row r="22" spans="2:25" x14ac:dyDescent="0.25">
      <c r="B22" s="47"/>
      <c r="C22" s="48"/>
      <c r="D22" s="48"/>
      <c r="E22" s="48"/>
      <c r="F22" s="48"/>
      <c r="G22" s="48"/>
      <c r="H22" s="48"/>
      <c r="I22" s="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7"/>
    </row>
    <row r="23" spans="2:25" x14ac:dyDescent="0.25">
      <c r="B23" s="8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7"/>
    </row>
    <row r="24" spans="2:25" x14ac:dyDescent="0.25">
      <c r="B24" s="42" t="s">
        <v>7</v>
      </c>
      <c r="C24" s="43"/>
      <c r="D24" s="43"/>
      <c r="E24" s="43"/>
      <c r="F24" s="43"/>
      <c r="G24" s="43"/>
      <c r="H24" s="43"/>
      <c r="I24" s="6"/>
      <c r="J24" s="11"/>
      <c r="K24" s="11"/>
      <c r="L24" s="11"/>
      <c r="M24" s="11"/>
      <c r="N24" s="11"/>
      <c r="O24" s="11"/>
      <c r="P24" s="11"/>
      <c r="Q24" s="11"/>
      <c r="R24" s="6"/>
      <c r="S24" s="6"/>
      <c r="T24" s="6"/>
      <c r="U24" s="54" t="str">
        <f>IF('Данные и Справочники'!$B$2=1,"ЕСТЬ", "НЕТ")</f>
        <v>ЕСТЬ</v>
      </c>
      <c r="V24" s="54"/>
      <c r="W24" s="54"/>
      <c r="X24" s="54"/>
      <c r="Y24" s="7"/>
    </row>
    <row r="25" spans="2:25" x14ac:dyDescent="0.25">
      <c r="B25" s="12"/>
      <c r="C25" s="9"/>
      <c r="D25" s="9"/>
      <c r="E25" s="9"/>
      <c r="F25" s="9"/>
      <c r="G25" s="9"/>
      <c r="H25" s="9"/>
      <c r="I25" s="6"/>
      <c r="J25" s="11"/>
      <c r="K25" s="11"/>
      <c r="L25" s="11"/>
      <c r="M25" s="11"/>
      <c r="N25" s="11"/>
      <c r="O25" s="11"/>
      <c r="P25" s="11"/>
      <c r="Q25" s="11"/>
      <c r="R25" s="6"/>
      <c r="S25" s="6"/>
      <c r="T25" s="6"/>
      <c r="U25" s="55"/>
      <c r="V25" s="55"/>
      <c r="W25" s="55"/>
      <c r="X25" s="55"/>
      <c r="Y25" s="7"/>
    </row>
    <row r="26" spans="2:25" x14ac:dyDescent="0.25">
      <c r="B26" s="8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7"/>
    </row>
    <row r="27" spans="2:25" x14ac:dyDescent="0.25">
      <c r="B27" s="42" t="s">
        <v>8</v>
      </c>
      <c r="C27" s="43"/>
      <c r="D27" s="43"/>
      <c r="E27" s="43"/>
      <c r="F27" s="43"/>
      <c r="G27" s="43"/>
      <c r="H27" s="43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7"/>
    </row>
    <row r="28" spans="2:25" x14ac:dyDescent="0.25">
      <c r="B28" s="12"/>
      <c r="C28" s="9"/>
      <c r="D28" s="9"/>
      <c r="E28" s="9"/>
      <c r="F28" s="9"/>
      <c r="G28" s="9"/>
      <c r="H28" s="9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7"/>
    </row>
    <row r="29" spans="2:25" x14ac:dyDescent="0.25">
      <c r="B29" s="12"/>
      <c r="C29" s="9"/>
      <c r="D29" s="9"/>
      <c r="E29" s="9"/>
      <c r="F29" s="9"/>
      <c r="G29" s="9"/>
      <c r="H29" s="9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7"/>
    </row>
    <row r="30" spans="2:25" x14ac:dyDescent="0.25">
      <c r="B30" s="12"/>
      <c r="C30" s="9"/>
      <c r="D30" s="9"/>
      <c r="E30" s="9"/>
      <c r="F30" s="9"/>
      <c r="G30" s="9"/>
      <c r="H30" s="9"/>
      <c r="I30" s="6"/>
      <c r="J30" s="65" t="str">
        <f>IF('Данные и Справочники'!B4,'Данные и Справочники'!D4,"") &amp; IF('Данные и Справочники'!B5,'Данные и Справочники'!D5,"") &amp; IF('Данные и Справочники'!B6,'Данные и Справочники'!D6,"") &amp; IF('Данные и Справочники'!B7,'Данные и Справочники'!D7,"") &amp; IF('Данные и Справочники'!B8,'Данные и Справочники'!D8,"") &amp; IF('Данные и Справочники'!B9,'Данные и Справочники'!D9,"") &amp; IF('Данные и Справочники'!B10,'Данные и Справочники'!D10,"") &amp; IF('Данные и Справочники'!B11,'Данные и Справочники'!D11,"") &amp; IF('Данные и Справочники'!B12,'Данные и Справочники'!D12,"") &amp; IF('Данные и Справочники'!B13,'Данные и Справочники'!D13,"") &amp; IF('Данные и Справочники'!B14,'Данные и Справочники'!D14,"") &amp; IF('Данные и Справочники'!B15,'Данные и Справочники'!D15,"")</f>
        <v/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7"/>
    </row>
    <row r="31" spans="2:25" x14ac:dyDescent="0.25">
      <c r="B31" s="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7"/>
    </row>
    <row r="32" spans="2:25" ht="39" customHeight="1" x14ac:dyDescent="0.25">
      <c r="B32" s="45" t="s">
        <v>9</v>
      </c>
      <c r="C32" s="46"/>
      <c r="D32" s="46"/>
      <c r="E32" s="46"/>
      <c r="F32" s="46"/>
      <c r="G32" s="46"/>
      <c r="H32" s="46"/>
      <c r="I32" s="6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7"/>
    </row>
    <row r="33" spans="2:25" x14ac:dyDescent="0.25">
      <c r="B33" s="8"/>
      <c r="C33" s="6"/>
      <c r="D33" s="6"/>
      <c r="E33" s="6"/>
      <c r="F33" s="6"/>
      <c r="G33" s="6"/>
      <c r="H33" s="6"/>
      <c r="I33" s="6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7"/>
    </row>
    <row r="34" spans="2:25" x14ac:dyDescent="0.25">
      <c r="B34" s="8"/>
      <c r="C34" s="80" t="s">
        <v>232</v>
      </c>
      <c r="D34" s="80"/>
      <c r="E34" s="80"/>
      <c r="F34" s="80"/>
      <c r="G34" s="80"/>
      <c r="H34" s="80"/>
      <c r="I34" s="6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7"/>
    </row>
    <row r="35" spans="2:25" ht="13.5" thickBot="1" x14ac:dyDescent="0.3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5"/>
    </row>
    <row r="37" spans="2:25" ht="15.75" thickBot="1" x14ac:dyDescent="0.3">
      <c r="B37" s="49" t="s">
        <v>22</v>
      </c>
      <c r="C37" s="49"/>
      <c r="D37" s="49"/>
      <c r="E37" s="49"/>
      <c r="F37" s="49"/>
      <c r="G37" s="49"/>
      <c r="H37" s="49"/>
    </row>
    <row r="38" spans="2:25" x14ac:dyDescent="0.25"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5"/>
    </row>
    <row r="39" spans="2:25" x14ac:dyDescent="0.25">
      <c r="B39" s="42" t="s">
        <v>23</v>
      </c>
      <c r="C39" s="43"/>
      <c r="D39" s="43"/>
      <c r="E39" s="43"/>
      <c r="F39" s="43"/>
      <c r="G39" s="43"/>
      <c r="H39" s="43"/>
      <c r="I39" s="6"/>
      <c r="J39" s="44"/>
      <c r="K39" s="44"/>
      <c r="L39" s="44"/>
      <c r="M39" s="33"/>
      <c r="N39" s="44"/>
      <c r="O39" s="44"/>
      <c r="P39" s="44"/>
      <c r="Q39" s="33"/>
      <c r="R39" s="44"/>
      <c r="S39" s="44"/>
      <c r="T39" s="44"/>
      <c r="U39" s="33"/>
      <c r="V39" s="44"/>
      <c r="W39" s="44"/>
      <c r="X39" s="44"/>
      <c r="Y39" s="7"/>
    </row>
    <row r="40" spans="2:25" ht="18" x14ac:dyDescent="0.25">
      <c r="B40" s="8"/>
      <c r="C40" s="6"/>
      <c r="D40" s="6"/>
      <c r="E40" s="6"/>
      <c r="F40" s="6"/>
      <c r="G40" s="6"/>
      <c r="H40" s="6"/>
      <c r="I40" s="6"/>
      <c r="J40" s="66" t="s">
        <v>125</v>
      </c>
      <c r="K40" s="66"/>
      <c r="L40" s="66"/>
      <c r="M40" s="34"/>
      <c r="N40" s="67" t="s">
        <v>184</v>
      </c>
      <c r="O40" s="67"/>
      <c r="P40" s="67"/>
      <c r="Q40" s="34"/>
      <c r="R40" s="66" t="s">
        <v>126</v>
      </c>
      <c r="S40" s="66"/>
      <c r="T40" s="66"/>
      <c r="U40" s="34"/>
      <c r="V40" s="57" t="s">
        <v>127</v>
      </c>
      <c r="W40" s="57"/>
      <c r="X40" s="57"/>
      <c r="Y40" s="7"/>
    </row>
    <row r="41" spans="2:25" x14ac:dyDescent="0.25">
      <c r="B41" s="42" t="s">
        <v>24</v>
      </c>
      <c r="C41" s="43"/>
      <c r="D41" s="43"/>
      <c r="E41" s="43"/>
      <c r="F41" s="43"/>
      <c r="G41" s="43"/>
      <c r="H41" s="43"/>
      <c r="I41" s="6"/>
      <c r="J41" s="44"/>
      <c r="K41" s="44"/>
      <c r="L41" s="44"/>
      <c r="M41" s="33"/>
      <c r="N41" s="44"/>
      <c r="O41" s="44"/>
      <c r="P41" s="44"/>
      <c r="Q41" s="33"/>
      <c r="R41" s="44"/>
      <c r="S41" s="44"/>
      <c r="T41" s="44"/>
      <c r="U41" s="44"/>
      <c r="V41" s="33"/>
      <c r="W41" s="44"/>
      <c r="X41" s="44"/>
      <c r="Y41" s="7"/>
    </row>
    <row r="42" spans="2:25" ht="18" x14ac:dyDescent="0.25">
      <c r="B42" s="8"/>
      <c r="C42" s="6"/>
      <c r="D42" s="6"/>
      <c r="E42" s="6"/>
      <c r="F42" s="6"/>
      <c r="G42" s="6"/>
      <c r="H42" s="6"/>
      <c r="I42" s="6"/>
      <c r="J42" s="50" t="s">
        <v>128</v>
      </c>
      <c r="K42" s="50"/>
      <c r="L42" s="50"/>
      <c r="M42" s="32"/>
      <c r="N42" s="50" t="s">
        <v>129</v>
      </c>
      <c r="O42" s="50"/>
      <c r="P42" s="50"/>
      <c r="Q42" s="32"/>
      <c r="R42" s="50" t="s">
        <v>130</v>
      </c>
      <c r="S42" s="50"/>
      <c r="T42" s="50"/>
      <c r="U42" s="50"/>
      <c r="V42" s="32"/>
      <c r="W42" s="50" t="s">
        <v>131</v>
      </c>
      <c r="X42" s="50"/>
      <c r="Y42" s="7"/>
    </row>
    <row r="43" spans="2:25" ht="13.5" thickBot="1" x14ac:dyDescent="0.3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5"/>
    </row>
    <row r="45" spans="2:25" ht="15.75" thickBot="1" x14ac:dyDescent="0.3">
      <c r="B45" s="49" t="s">
        <v>26</v>
      </c>
      <c r="C45" s="49"/>
      <c r="D45" s="49"/>
      <c r="E45" s="49"/>
      <c r="F45" s="49"/>
      <c r="G45" s="49"/>
      <c r="H45" s="49"/>
    </row>
    <row r="46" spans="2:25" x14ac:dyDescent="0.25"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5"/>
    </row>
    <row r="47" spans="2:25" x14ac:dyDescent="0.25">
      <c r="B47" s="45" t="s">
        <v>31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6"/>
      <c r="R47" s="11"/>
      <c r="S47" s="6"/>
      <c r="T47" s="6"/>
      <c r="U47" s="58" t="str">
        <f>IF('Данные и Справочники'!$I$3,"Да","")</f>
        <v/>
      </c>
      <c r="V47" s="58"/>
      <c r="W47" s="58"/>
      <c r="X47" s="58"/>
      <c r="Y47" s="7"/>
    </row>
    <row r="48" spans="2:25" x14ac:dyDescent="0.25">
      <c r="B48" s="8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58"/>
      <c r="V48" s="58"/>
      <c r="W48" s="58"/>
      <c r="X48" s="58"/>
      <c r="Y48" s="7"/>
    </row>
    <row r="49" spans="2:25" x14ac:dyDescent="0.25">
      <c r="B49" s="45" t="s">
        <v>27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6"/>
      <c r="R49" s="11"/>
      <c r="S49" s="6"/>
      <c r="T49" s="6"/>
      <c r="U49" s="58" t="str">
        <f>IF('Данные и Справочники'!$I$4,"Да","")</f>
        <v/>
      </c>
      <c r="V49" s="58"/>
      <c r="W49" s="58"/>
      <c r="X49" s="58"/>
      <c r="Y49" s="7"/>
    </row>
    <row r="50" spans="2:25" x14ac:dyDescent="0.25">
      <c r="B50" s="8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58"/>
      <c r="V50" s="58"/>
      <c r="W50" s="58"/>
      <c r="X50" s="58"/>
      <c r="Y50" s="7"/>
    </row>
    <row r="51" spans="2:25" x14ac:dyDescent="0.25">
      <c r="B51" s="45" t="s">
        <v>28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6"/>
      <c r="R51" s="11"/>
      <c r="S51" s="6"/>
      <c r="T51" s="6"/>
      <c r="U51" s="58" t="str">
        <f>IF('Данные и Справочники'!$I$5,"Да","")</f>
        <v/>
      </c>
      <c r="V51" s="58"/>
      <c r="W51" s="58"/>
      <c r="X51" s="58"/>
      <c r="Y51" s="7"/>
    </row>
    <row r="52" spans="2:25" x14ac:dyDescent="0.25">
      <c r="B52" s="8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58"/>
      <c r="V52" s="58"/>
      <c r="W52" s="58"/>
      <c r="X52" s="58"/>
      <c r="Y52" s="7"/>
    </row>
    <row r="53" spans="2:25" x14ac:dyDescent="0.25">
      <c r="B53" s="45" t="s">
        <v>29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6"/>
      <c r="R53" s="11"/>
      <c r="S53" s="6"/>
      <c r="T53" s="6"/>
      <c r="U53" s="58" t="str">
        <f>IF('Данные и Справочники'!$I$6,"Да","")</f>
        <v/>
      </c>
      <c r="V53" s="58"/>
      <c r="W53" s="58"/>
      <c r="X53" s="58"/>
      <c r="Y53" s="7"/>
    </row>
    <row r="54" spans="2:25" x14ac:dyDescent="0.25">
      <c r="B54" s="8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9"/>
      <c r="T54" s="6"/>
      <c r="U54" s="58"/>
      <c r="V54" s="58"/>
      <c r="W54" s="58"/>
      <c r="X54" s="58"/>
      <c r="Y54" s="7"/>
    </row>
    <row r="55" spans="2:25" x14ac:dyDescent="0.25">
      <c r="B55" s="45" t="s">
        <v>148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6"/>
      <c r="R55" s="11"/>
      <c r="S55" s="29"/>
      <c r="T55" s="6"/>
      <c r="U55" s="58" t="str">
        <f>IF('Данные и Справочники'!$I$7,"Да","")</f>
        <v/>
      </c>
      <c r="V55" s="58"/>
      <c r="W55" s="58"/>
      <c r="X55" s="58"/>
      <c r="Y55" s="7"/>
    </row>
    <row r="56" spans="2:25" x14ac:dyDescent="0.25">
      <c r="B56" s="8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9"/>
      <c r="T56" s="6"/>
      <c r="U56" s="58"/>
      <c r="V56" s="58"/>
      <c r="W56" s="58"/>
      <c r="X56" s="58"/>
      <c r="Y56" s="7"/>
    </row>
    <row r="57" spans="2:25" x14ac:dyDescent="0.25">
      <c r="B57" s="45" t="s">
        <v>149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6"/>
      <c r="R57" s="11"/>
      <c r="S57" s="6"/>
      <c r="T57" s="6"/>
      <c r="U57" s="58" t="str">
        <f>IF('Данные и Справочники'!$I$8,"Да","")</f>
        <v/>
      </c>
      <c r="V57" s="58"/>
      <c r="W57" s="58"/>
      <c r="X57" s="58"/>
      <c r="Y57" s="7"/>
    </row>
    <row r="58" spans="2:25" x14ac:dyDescent="0.25">
      <c r="B58" s="8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/>
      <c r="T58" s="6"/>
      <c r="U58" s="58"/>
      <c r="V58" s="58"/>
      <c r="W58" s="58"/>
      <c r="X58" s="58"/>
      <c r="Y58" s="7"/>
    </row>
    <row r="59" spans="2:25" x14ac:dyDescent="0.25">
      <c r="B59" s="45" t="s">
        <v>150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6"/>
      <c r="R59" s="11"/>
      <c r="S59" s="6"/>
      <c r="T59" s="6"/>
      <c r="U59" s="58" t="str">
        <f>IF('Данные и Справочники'!$I$9,"Да","")</f>
        <v/>
      </c>
      <c r="V59" s="58"/>
      <c r="W59" s="58"/>
      <c r="X59" s="58"/>
      <c r="Y59" s="7"/>
    </row>
    <row r="60" spans="2:25" x14ac:dyDescent="0.25">
      <c r="B60" s="8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58"/>
      <c r="V60" s="58"/>
      <c r="W60" s="58"/>
      <c r="X60" s="58"/>
      <c r="Y60" s="7"/>
    </row>
    <row r="61" spans="2:25" x14ac:dyDescent="0.25">
      <c r="B61" s="45" t="s">
        <v>151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6"/>
      <c r="R61" s="11"/>
      <c r="S61" s="6"/>
      <c r="T61" s="6"/>
      <c r="U61" s="58" t="str">
        <f>IF('Данные и Справочники'!$I$10,"Да","")</f>
        <v/>
      </c>
      <c r="V61" s="58"/>
      <c r="W61" s="58"/>
      <c r="X61" s="58"/>
      <c r="Y61" s="7"/>
    </row>
    <row r="62" spans="2:25" x14ac:dyDescent="0.25">
      <c r="B62" s="8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58"/>
      <c r="V62" s="58"/>
      <c r="W62" s="58"/>
      <c r="X62" s="58"/>
      <c r="Y62" s="7"/>
    </row>
    <row r="63" spans="2:25" x14ac:dyDescent="0.25">
      <c r="B63" s="45" t="s">
        <v>152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6"/>
      <c r="R63" s="11"/>
      <c r="S63" s="6"/>
      <c r="T63" s="6"/>
      <c r="U63" s="58" t="str">
        <f>IF('Данные и Справочники'!$I$11,"Да","")</f>
        <v/>
      </c>
      <c r="V63" s="58"/>
      <c r="W63" s="58"/>
      <c r="X63" s="58"/>
      <c r="Y63" s="7"/>
    </row>
    <row r="64" spans="2:25" x14ac:dyDescent="0.25">
      <c r="B64" s="8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9"/>
      <c r="T64" s="6"/>
      <c r="U64" s="58"/>
      <c r="V64" s="58"/>
      <c r="W64" s="58"/>
      <c r="X64" s="58"/>
      <c r="Y64" s="7"/>
    </row>
    <row r="65" spans="2:25" x14ac:dyDescent="0.25">
      <c r="B65" s="45" t="s">
        <v>153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6"/>
      <c r="R65" s="11"/>
      <c r="S65" s="6"/>
      <c r="T65" s="6"/>
      <c r="U65" s="58" t="str">
        <f>IF('Данные и Справочники'!$I$12,"Да","")</f>
        <v/>
      </c>
      <c r="V65" s="58"/>
      <c r="W65" s="58"/>
      <c r="X65" s="58"/>
      <c r="Y65" s="7"/>
    </row>
    <row r="66" spans="2:25" x14ac:dyDescent="0.25">
      <c r="B66" s="8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58"/>
      <c r="V66" s="58"/>
      <c r="W66" s="58"/>
      <c r="X66" s="58"/>
      <c r="Y66" s="7"/>
    </row>
    <row r="67" spans="2:25" x14ac:dyDescent="0.25">
      <c r="B67" s="45" t="s">
        <v>154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6"/>
      <c r="R67" s="11"/>
      <c r="S67" s="6"/>
      <c r="T67" s="6"/>
      <c r="U67" s="58" t="str">
        <f>IF('Данные и Справочники'!$I$13,"Да","")</f>
        <v/>
      </c>
      <c r="V67" s="58"/>
      <c r="W67" s="58"/>
      <c r="X67" s="58"/>
      <c r="Y67" s="7"/>
    </row>
    <row r="68" spans="2:25" x14ac:dyDescent="0.25">
      <c r="B68" s="8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58"/>
      <c r="V68" s="58"/>
      <c r="W68" s="58"/>
      <c r="X68" s="58"/>
      <c r="Y68" s="7"/>
    </row>
    <row r="69" spans="2:25" x14ac:dyDescent="0.25">
      <c r="B69" s="45" t="s">
        <v>155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6"/>
      <c r="R69" s="11"/>
      <c r="S69" s="6"/>
      <c r="T69" s="6"/>
      <c r="U69" s="58" t="str">
        <f>IF('Данные и Справочники'!$I$14,"Да","")</f>
        <v/>
      </c>
      <c r="V69" s="58"/>
      <c r="W69" s="58"/>
      <c r="X69" s="58"/>
      <c r="Y69" s="7"/>
    </row>
    <row r="70" spans="2:25" x14ac:dyDescent="0.25">
      <c r="B70" s="8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29"/>
      <c r="T70" s="6"/>
      <c r="U70" s="58"/>
      <c r="V70" s="58"/>
      <c r="W70" s="58"/>
      <c r="X70" s="58"/>
      <c r="Y70" s="7"/>
    </row>
    <row r="71" spans="2:25" x14ac:dyDescent="0.25">
      <c r="B71" s="45" t="s">
        <v>156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6"/>
      <c r="R71" s="11"/>
      <c r="S71" s="6"/>
      <c r="T71" s="6"/>
      <c r="U71" s="58" t="str">
        <f>IF('Данные и Справочники'!$I$15,"Да","")</f>
        <v/>
      </c>
      <c r="V71" s="58"/>
      <c r="W71" s="58"/>
      <c r="X71" s="58"/>
      <c r="Y71" s="7"/>
    </row>
    <row r="72" spans="2:25" x14ac:dyDescent="0.25">
      <c r="B72" s="8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58"/>
      <c r="V72" s="58"/>
      <c r="W72" s="58"/>
      <c r="X72" s="58"/>
      <c r="Y72" s="7"/>
    </row>
    <row r="73" spans="2:25" x14ac:dyDescent="0.25">
      <c r="B73" s="45" t="s">
        <v>157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6"/>
      <c r="R73" s="11"/>
      <c r="S73" s="6"/>
      <c r="T73" s="6"/>
      <c r="U73" s="58" t="str">
        <f>IF('Данные и Справочники'!$I$16,"Да","")</f>
        <v/>
      </c>
      <c r="V73" s="58"/>
      <c r="W73" s="58"/>
      <c r="X73" s="58"/>
      <c r="Y73" s="7"/>
    </row>
    <row r="74" spans="2:25" x14ac:dyDescent="0.25">
      <c r="B74" s="8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58"/>
      <c r="V74" s="58"/>
      <c r="W74" s="58"/>
      <c r="X74" s="58"/>
      <c r="Y74" s="7"/>
    </row>
    <row r="75" spans="2:25" x14ac:dyDescent="0.25">
      <c r="B75" s="45" t="s">
        <v>236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6"/>
      <c r="R75" s="11"/>
      <c r="S75" s="6"/>
      <c r="T75" s="6"/>
      <c r="U75" s="58" t="str">
        <f>IF('Данные и Справочники'!$I$17,"Да","")</f>
        <v/>
      </c>
      <c r="V75" s="58"/>
      <c r="W75" s="58"/>
      <c r="X75" s="58"/>
      <c r="Y75" s="7"/>
    </row>
    <row r="76" spans="2:25" x14ac:dyDescent="0.25">
      <c r="B76" s="8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58"/>
      <c r="V76" s="58"/>
      <c r="W76" s="58"/>
      <c r="X76" s="58"/>
      <c r="Y76" s="7"/>
    </row>
    <row r="77" spans="2:25" x14ac:dyDescent="0.25">
      <c r="B77" s="45" t="s">
        <v>158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6"/>
      <c r="R77" s="11"/>
      <c r="S77" s="6"/>
      <c r="T77" s="6"/>
      <c r="U77" s="58" t="str">
        <f>IF('Данные и Справочники'!$I$18,"Да","")</f>
        <v/>
      </c>
      <c r="V77" s="58"/>
      <c r="W77" s="58"/>
      <c r="X77" s="58"/>
      <c r="Y77" s="7"/>
    </row>
    <row r="78" spans="2:25" x14ac:dyDescent="0.25">
      <c r="B78" s="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29"/>
      <c r="T78" s="6"/>
      <c r="U78" s="58"/>
      <c r="V78" s="58"/>
      <c r="W78" s="58"/>
      <c r="X78" s="58"/>
      <c r="Y78" s="7"/>
    </row>
    <row r="79" spans="2:25" x14ac:dyDescent="0.25">
      <c r="B79" s="45" t="s">
        <v>159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6"/>
      <c r="R79" s="11"/>
      <c r="S79" s="6"/>
      <c r="T79" s="6"/>
      <c r="U79" s="58" t="str">
        <f>IF('Данные и Справочники'!$I$19,"Да","")</f>
        <v/>
      </c>
      <c r="V79" s="58"/>
      <c r="W79" s="58"/>
      <c r="X79" s="58"/>
      <c r="Y79" s="7"/>
    </row>
    <row r="80" spans="2:25" x14ac:dyDescent="0.25">
      <c r="B80" s="8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29"/>
      <c r="T80" s="6"/>
      <c r="U80" s="58"/>
      <c r="V80" s="58"/>
      <c r="W80" s="58"/>
      <c r="X80" s="58"/>
      <c r="Y80" s="7"/>
    </row>
    <row r="81" spans="2:25" x14ac:dyDescent="0.25">
      <c r="B81" s="45" t="s">
        <v>237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"/>
      <c r="R81" s="11"/>
      <c r="S81" s="6"/>
      <c r="T81" s="6"/>
      <c r="U81" s="58" t="str">
        <f>IF('Данные и Справочники'!$I$20,"Да","")</f>
        <v/>
      </c>
      <c r="V81" s="58"/>
      <c r="W81" s="58"/>
      <c r="X81" s="58"/>
      <c r="Y81" s="7"/>
    </row>
    <row r="82" spans="2:25" x14ac:dyDescent="0.25">
      <c r="B82" s="8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58"/>
      <c r="V82" s="58"/>
      <c r="W82" s="58"/>
      <c r="X82" s="58"/>
      <c r="Y82" s="7"/>
    </row>
    <row r="83" spans="2:25" x14ac:dyDescent="0.25">
      <c r="B83" s="45" t="s">
        <v>160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6"/>
      <c r="R83" s="11"/>
      <c r="S83" s="6"/>
      <c r="T83" s="6"/>
      <c r="U83" s="58" t="str">
        <f>IF('Данные и Справочники'!$I$21,"Да","")</f>
        <v/>
      </c>
      <c r="V83" s="58"/>
      <c r="W83" s="58"/>
      <c r="X83" s="58"/>
      <c r="Y83" s="7"/>
    </row>
    <row r="84" spans="2:25" x14ac:dyDescent="0.25">
      <c r="B84" s="8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58"/>
      <c r="V84" s="58"/>
      <c r="W84" s="58"/>
      <c r="X84" s="58"/>
      <c r="Y84" s="7"/>
    </row>
    <row r="85" spans="2:25" x14ac:dyDescent="0.25">
      <c r="B85" s="45" t="s">
        <v>161</v>
      </c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6"/>
      <c r="R85" s="11"/>
      <c r="S85" s="6"/>
      <c r="T85" s="6"/>
      <c r="U85" s="58" t="str">
        <f>IF('Данные и Справочники'!$I$22,"Да","")</f>
        <v/>
      </c>
      <c r="V85" s="58"/>
      <c r="W85" s="58"/>
      <c r="X85" s="58"/>
      <c r="Y85" s="7"/>
    </row>
    <row r="86" spans="2:25" x14ac:dyDescent="0.25">
      <c r="B86" s="8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7"/>
    </row>
    <row r="87" spans="2:25" x14ac:dyDescent="0.25">
      <c r="B87" s="45" t="s">
        <v>32</v>
      </c>
      <c r="C87" s="46"/>
      <c r="D87" s="46"/>
      <c r="E87" s="46"/>
      <c r="F87" s="46"/>
      <c r="G87" s="46"/>
      <c r="H87" s="46"/>
      <c r="I87" s="6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7"/>
    </row>
    <row r="88" spans="2:25" x14ac:dyDescent="0.25">
      <c r="B88" s="8"/>
      <c r="C88" s="6"/>
      <c r="D88" s="6"/>
      <c r="E88" s="6"/>
      <c r="F88" s="6"/>
      <c r="G88" s="6"/>
      <c r="H88" s="6"/>
      <c r="I88" s="6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7"/>
    </row>
    <row r="89" spans="2:25" x14ac:dyDescent="0.25">
      <c r="B89" s="8"/>
      <c r="C89" s="6"/>
      <c r="D89" s="6"/>
      <c r="E89" s="6"/>
      <c r="F89" s="6"/>
      <c r="G89" s="6"/>
      <c r="H89" s="6"/>
      <c r="I89" s="6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7"/>
    </row>
    <row r="90" spans="2:25" ht="13.5" thickBot="1" x14ac:dyDescent="0.3"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5"/>
    </row>
    <row r="92" spans="2:25" ht="15.75" thickBot="1" x14ac:dyDescent="0.3">
      <c r="B92" s="49" t="s">
        <v>33</v>
      </c>
      <c r="C92" s="49"/>
      <c r="D92" s="49"/>
      <c r="E92" s="49"/>
      <c r="F92" s="49"/>
      <c r="G92" s="49"/>
      <c r="H92" s="49"/>
    </row>
    <row r="93" spans="2:25" x14ac:dyDescent="0.25">
      <c r="B93" s="3"/>
      <c r="C93" s="4"/>
      <c r="D93" s="4"/>
      <c r="E93" s="4"/>
      <c r="F93" s="4"/>
      <c r="G93" s="4"/>
      <c r="H93" s="4"/>
      <c r="I93" s="4"/>
      <c r="J93" s="4" t="s">
        <v>34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5"/>
    </row>
    <row r="94" spans="2:25" ht="12.75" customHeight="1" x14ac:dyDescent="0.25">
      <c r="B94" s="47" t="s">
        <v>38</v>
      </c>
      <c r="C94" s="48"/>
      <c r="D94" s="48"/>
      <c r="E94" s="48"/>
      <c r="F94" s="48"/>
      <c r="G94" s="48"/>
      <c r="H94" s="48"/>
      <c r="I94" s="6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7"/>
    </row>
    <row r="95" spans="2:25" x14ac:dyDescent="0.25">
      <c r="B95" s="47"/>
      <c r="C95" s="48"/>
      <c r="D95" s="48"/>
      <c r="E95" s="48"/>
      <c r="F95" s="48"/>
      <c r="G95" s="48"/>
      <c r="H95" s="48"/>
      <c r="I95" s="6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7"/>
    </row>
    <row r="96" spans="2:25" x14ac:dyDescent="0.25">
      <c r="B96" s="47"/>
      <c r="C96" s="48"/>
      <c r="D96" s="48"/>
      <c r="E96" s="48"/>
      <c r="F96" s="48"/>
      <c r="G96" s="48"/>
      <c r="H96" s="48"/>
      <c r="I96" s="6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7"/>
    </row>
    <row r="97" spans="2:25" x14ac:dyDescent="0.25">
      <c r="B97" s="47"/>
      <c r="C97" s="48"/>
      <c r="D97" s="48"/>
      <c r="E97" s="48"/>
      <c r="F97" s="48"/>
      <c r="G97" s="48"/>
      <c r="H97" s="48"/>
      <c r="I97" s="6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7"/>
    </row>
    <row r="98" spans="2:25" x14ac:dyDescent="0.25">
      <c r="B98" s="47"/>
      <c r="C98" s="48"/>
      <c r="D98" s="48"/>
      <c r="E98" s="48"/>
      <c r="F98" s="48"/>
      <c r="G98" s="48"/>
      <c r="H98" s="48"/>
      <c r="I98" s="6"/>
      <c r="J98" s="6" t="s">
        <v>35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7"/>
    </row>
    <row r="99" spans="2:25" x14ac:dyDescent="0.25">
      <c r="B99" s="47"/>
      <c r="C99" s="48"/>
      <c r="D99" s="48"/>
      <c r="E99" s="48"/>
      <c r="F99" s="48"/>
      <c r="G99" s="48"/>
      <c r="H99" s="48"/>
      <c r="I99" s="6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7"/>
    </row>
    <row r="100" spans="2:25" x14ac:dyDescent="0.25">
      <c r="B100" s="47"/>
      <c r="C100" s="48"/>
      <c r="D100" s="48"/>
      <c r="E100" s="48"/>
      <c r="F100" s="48"/>
      <c r="G100" s="48"/>
      <c r="H100" s="48"/>
      <c r="I100" s="6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7"/>
    </row>
    <row r="101" spans="2:25" x14ac:dyDescent="0.25">
      <c r="B101" s="47"/>
      <c r="C101" s="48"/>
      <c r="D101" s="48"/>
      <c r="E101" s="48"/>
      <c r="F101" s="48"/>
      <c r="G101" s="48"/>
      <c r="H101" s="48"/>
      <c r="I101" s="6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7"/>
    </row>
    <row r="102" spans="2:25" x14ac:dyDescent="0.25">
      <c r="B102" s="47"/>
      <c r="C102" s="48"/>
      <c r="D102" s="48"/>
      <c r="E102" s="48"/>
      <c r="F102" s="48"/>
      <c r="G102" s="48"/>
      <c r="H102" s="48"/>
      <c r="I102" s="6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7"/>
    </row>
    <row r="103" spans="2:25" x14ac:dyDescent="0.25">
      <c r="B103" s="47"/>
      <c r="C103" s="48"/>
      <c r="D103" s="48"/>
      <c r="E103" s="48"/>
      <c r="F103" s="48"/>
      <c r="G103" s="48"/>
      <c r="H103" s="48"/>
      <c r="I103" s="6"/>
      <c r="J103" s="6" t="s">
        <v>36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7"/>
    </row>
    <row r="104" spans="2:25" x14ac:dyDescent="0.25">
      <c r="B104" s="47"/>
      <c r="C104" s="48"/>
      <c r="D104" s="48"/>
      <c r="E104" s="48"/>
      <c r="F104" s="48"/>
      <c r="G104" s="48"/>
      <c r="H104" s="48"/>
      <c r="I104" s="6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7"/>
    </row>
    <row r="105" spans="2:25" x14ac:dyDescent="0.25">
      <c r="B105" s="47"/>
      <c r="C105" s="48"/>
      <c r="D105" s="48"/>
      <c r="E105" s="48"/>
      <c r="F105" s="48"/>
      <c r="G105" s="48"/>
      <c r="H105" s="48"/>
      <c r="I105" s="6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7"/>
    </row>
    <row r="106" spans="2:25" x14ac:dyDescent="0.25">
      <c r="B106" s="47"/>
      <c r="C106" s="48"/>
      <c r="D106" s="48"/>
      <c r="E106" s="48"/>
      <c r="F106" s="48"/>
      <c r="G106" s="48"/>
      <c r="H106" s="48"/>
      <c r="I106" s="6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7"/>
    </row>
    <row r="107" spans="2:25" x14ac:dyDescent="0.25">
      <c r="B107" s="8"/>
      <c r="C107" s="6"/>
      <c r="D107" s="6"/>
      <c r="E107" s="6"/>
      <c r="F107" s="6"/>
      <c r="G107" s="6"/>
      <c r="H107" s="6"/>
      <c r="I107" s="6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7"/>
    </row>
    <row r="108" spans="2:25" x14ac:dyDescent="0.25">
      <c r="B108" s="8"/>
      <c r="C108" s="6"/>
      <c r="D108" s="6"/>
      <c r="E108" s="6"/>
      <c r="F108" s="6"/>
      <c r="G108" s="6"/>
      <c r="H108" s="6"/>
      <c r="I108" s="6"/>
      <c r="J108" s="6" t="s">
        <v>37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7"/>
    </row>
    <row r="109" spans="2:25" x14ac:dyDescent="0.25">
      <c r="B109" s="8"/>
      <c r="C109" s="6"/>
      <c r="D109" s="6"/>
      <c r="E109" s="6"/>
      <c r="F109" s="6"/>
      <c r="G109" s="6"/>
      <c r="H109" s="6"/>
      <c r="I109" s="6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7"/>
    </row>
    <row r="110" spans="2:25" x14ac:dyDescent="0.25">
      <c r="B110" s="8"/>
      <c r="C110" s="6"/>
      <c r="D110" s="6"/>
      <c r="E110" s="6"/>
      <c r="F110" s="6"/>
      <c r="G110" s="6"/>
      <c r="H110" s="6"/>
      <c r="I110" s="6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7"/>
    </row>
    <row r="111" spans="2:25" x14ac:dyDescent="0.25">
      <c r="B111" s="8"/>
      <c r="C111" s="6"/>
      <c r="D111" s="6"/>
      <c r="E111" s="6"/>
      <c r="F111" s="6"/>
      <c r="G111" s="6"/>
      <c r="H111" s="6"/>
      <c r="I111" s="6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7"/>
    </row>
    <row r="112" spans="2:25" x14ac:dyDescent="0.25">
      <c r="B112" s="8"/>
      <c r="C112" s="6"/>
      <c r="D112" s="6"/>
      <c r="E112" s="6"/>
      <c r="F112" s="6"/>
      <c r="G112" s="6"/>
      <c r="H112" s="6"/>
      <c r="I112" s="6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7"/>
    </row>
    <row r="113" spans="2:25" ht="13.5" thickBot="1" x14ac:dyDescent="0.3">
      <c r="B113" s="13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5"/>
    </row>
    <row r="115" spans="2:25" ht="15.75" thickBot="1" x14ac:dyDescent="0.3">
      <c r="B115" s="49" t="s">
        <v>39</v>
      </c>
      <c r="C115" s="49"/>
      <c r="D115" s="49"/>
      <c r="E115" s="49"/>
      <c r="F115" s="49"/>
      <c r="G115" s="49"/>
      <c r="H115" s="49"/>
      <c r="I115" s="49"/>
      <c r="J115" s="49"/>
    </row>
    <row r="116" spans="2:25" x14ac:dyDescent="0.25"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5"/>
    </row>
    <row r="117" spans="2:25" x14ac:dyDescent="0.25">
      <c r="B117" s="45" t="s">
        <v>40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6"/>
      <c r="R117" s="11"/>
      <c r="S117" s="6"/>
      <c r="T117" s="6"/>
      <c r="U117" s="58" t="str">
        <f>IF('Данные и Справочники'!$O$3,"Да","")</f>
        <v/>
      </c>
      <c r="V117" s="58"/>
      <c r="W117" s="58"/>
      <c r="X117" s="58"/>
      <c r="Y117" s="7"/>
    </row>
    <row r="118" spans="2:25" x14ac:dyDescent="0.25">
      <c r="B118" s="8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58"/>
      <c r="V118" s="58"/>
      <c r="W118" s="58"/>
      <c r="X118" s="58"/>
      <c r="Y118" s="7"/>
    </row>
    <row r="119" spans="2:25" x14ac:dyDescent="0.25">
      <c r="B119" s="45" t="s">
        <v>238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6"/>
      <c r="R119" s="11"/>
      <c r="S119" s="6"/>
      <c r="T119" s="6"/>
      <c r="U119" s="58" t="str">
        <f>IF('Данные и Справочники'!$O$4,"Да","")</f>
        <v/>
      </c>
      <c r="V119" s="58"/>
      <c r="W119" s="58"/>
      <c r="X119" s="58"/>
      <c r="Y119" s="7"/>
    </row>
    <row r="120" spans="2:25" x14ac:dyDescent="0.25">
      <c r="B120" s="8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58"/>
      <c r="V120" s="58"/>
      <c r="W120" s="58"/>
      <c r="X120" s="58"/>
      <c r="Y120" s="7"/>
    </row>
    <row r="121" spans="2:25" x14ac:dyDescent="0.25">
      <c r="B121" s="45" t="s">
        <v>239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6"/>
      <c r="R121" s="11"/>
      <c r="S121" s="6"/>
      <c r="T121" s="6"/>
      <c r="U121" s="58" t="str">
        <f>IF('Данные и Справочники'!$O$5,"Да","")</f>
        <v/>
      </c>
      <c r="V121" s="58"/>
      <c r="W121" s="58"/>
      <c r="X121" s="58"/>
      <c r="Y121" s="7"/>
    </row>
    <row r="122" spans="2:25" x14ac:dyDescent="0.25">
      <c r="B122" s="8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58"/>
      <c r="V122" s="58"/>
      <c r="W122" s="58"/>
      <c r="X122" s="58"/>
      <c r="Y122" s="7"/>
    </row>
    <row r="123" spans="2:25" x14ac:dyDescent="0.25">
      <c r="B123" s="45" t="s">
        <v>41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6"/>
      <c r="R123" s="11"/>
      <c r="S123" s="6"/>
      <c r="T123" s="6"/>
      <c r="U123" s="58" t="str">
        <f>IF('Данные и Справочники'!$O$6,"Да","")</f>
        <v/>
      </c>
      <c r="V123" s="58"/>
      <c r="W123" s="58"/>
      <c r="X123" s="58"/>
      <c r="Y123" s="7"/>
    </row>
    <row r="124" spans="2:25" x14ac:dyDescent="0.25">
      <c r="B124" s="8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58"/>
      <c r="V124" s="58"/>
      <c r="W124" s="58"/>
      <c r="X124" s="58"/>
      <c r="Y124" s="7"/>
    </row>
    <row r="125" spans="2:25" x14ac:dyDescent="0.25">
      <c r="B125" s="45" t="s">
        <v>42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6"/>
      <c r="R125" s="11"/>
      <c r="S125" s="6"/>
      <c r="T125" s="6"/>
      <c r="U125" s="58" t="str">
        <f>IF('Данные и Справочники'!$O$7,"Да","")</f>
        <v/>
      </c>
      <c r="V125" s="58"/>
      <c r="W125" s="58"/>
      <c r="X125" s="58"/>
      <c r="Y125" s="7"/>
    </row>
    <row r="126" spans="2:25" x14ac:dyDescent="0.25">
      <c r="B126" s="8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58"/>
      <c r="V126" s="58"/>
      <c r="W126" s="58"/>
      <c r="X126" s="58"/>
      <c r="Y126" s="7"/>
    </row>
    <row r="127" spans="2:25" x14ac:dyDescent="0.25">
      <c r="B127" s="47" t="s">
        <v>240</v>
      </c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6"/>
      <c r="R127" s="11"/>
      <c r="S127" s="6"/>
      <c r="T127" s="6"/>
      <c r="U127" s="58" t="str">
        <f>IF('Данные и Справочники'!$O$8,"Да","")</f>
        <v/>
      </c>
      <c r="V127" s="58"/>
      <c r="W127" s="58"/>
      <c r="X127" s="58"/>
      <c r="Y127" s="7"/>
    </row>
    <row r="128" spans="2:25" x14ac:dyDescent="0.25">
      <c r="B128" s="47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6"/>
      <c r="R128" s="6"/>
      <c r="S128" s="6"/>
      <c r="T128" s="6"/>
      <c r="U128" s="6"/>
      <c r="V128" s="6"/>
      <c r="W128" s="6"/>
      <c r="X128" s="6"/>
      <c r="Y128" s="7"/>
    </row>
    <row r="129" spans="2:25" ht="13.5" thickBot="1" x14ac:dyDescent="0.3">
      <c r="B129" s="13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5"/>
    </row>
    <row r="131" spans="2:25" ht="15.75" thickBot="1" x14ac:dyDescent="0.3">
      <c r="B131" s="49" t="s">
        <v>44</v>
      </c>
      <c r="C131" s="49"/>
      <c r="D131" s="49"/>
      <c r="E131" s="49"/>
      <c r="F131" s="49"/>
      <c r="G131" s="49"/>
      <c r="H131" s="49"/>
    </row>
    <row r="132" spans="2:25" x14ac:dyDescent="0.25"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5"/>
    </row>
    <row r="133" spans="2:25" x14ac:dyDescent="0.25">
      <c r="B133" s="45" t="s">
        <v>185</v>
      </c>
      <c r="C133" s="46"/>
      <c r="D133" s="46"/>
      <c r="E133" s="46"/>
      <c r="F133" s="46"/>
      <c r="G133" s="46"/>
      <c r="H133" s="46"/>
      <c r="I133" s="6"/>
      <c r="J133" s="11"/>
      <c r="K133" s="11"/>
      <c r="L133" s="11"/>
      <c r="M133" s="11"/>
      <c r="N133" s="11"/>
      <c r="O133" s="11"/>
      <c r="P133" s="11"/>
      <c r="Q133" s="11"/>
      <c r="R133" s="6"/>
      <c r="S133" s="6"/>
      <c r="T133" s="6"/>
      <c r="U133" s="54" t="str">
        <f>IF('Данные и Справочники'!$B$19=1,"Юридическое", "ИП")</f>
        <v>ИП</v>
      </c>
      <c r="V133" s="54"/>
      <c r="W133" s="54"/>
      <c r="X133" s="54"/>
      <c r="Y133" s="7"/>
    </row>
    <row r="134" spans="2:25" x14ac:dyDescent="0.25">
      <c r="B134" s="8"/>
      <c r="C134" s="6"/>
      <c r="D134" s="6"/>
      <c r="E134" s="6"/>
      <c r="F134" s="6"/>
      <c r="G134" s="6"/>
      <c r="H134" s="6"/>
      <c r="I134" s="6"/>
      <c r="J134" s="11"/>
      <c r="K134" s="11"/>
      <c r="L134" s="11"/>
      <c r="M134" s="11"/>
      <c r="N134" s="11"/>
      <c r="O134" s="11"/>
      <c r="P134" s="11"/>
      <c r="Q134" s="11"/>
      <c r="R134" s="6"/>
      <c r="S134" s="6"/>
      <c r="T134" s="6"/>
      <c r="U134" s="55"/>
      <c r="V134" s="55"/>
      <c r="W134" s="55"/>
      <c r="X134" s="55"/>
      <c r="Y134" s="7"/>
    </row>
    <row r="135" spans="2:25" x14ac:dyDescent="0.25">
      <c r="B135" s="8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7"/>
    </row>
    <row r="136" spans="2:25" x14ac:dyDescent="0.25">
      <c r="B136" s="42" t="s">
        <v>45</v>
      </c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6"/>
      <c r="Q136" s="68" t="s">
        <v>50</v>
      </c>
      <c r="R136" s="68"/>
      <c r="S136" s="68"/>
      <c r="T136" s="68"/>
      <c r="U136" s="68"/>
      <c r="V136" s="68"/>
      <c r="W136" s="68"/>
      <c r="X136" s="68"/>
      <c r="Y136" s="7"/>
    </row>
    <row r="137" spans="2:25" x14ac:dyDescent="0.25">
      <c r="B137" s="8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7"/>
    </row>
    <row r="138" spans="2:25" x14ac:dyDescent="0.25">
      <c r="B138" s="42" t="s">
        <v>52</v>
      </c>
      <c r="C138" s="43"/>
      <c r="D138" s="43"/>
      <c r="E138" s="43"/>
      <c r="F138" s="43"/>
      <c r="G138" s="43"/>
      <c r="H138" s="43"/>
      <c r="I138" s="6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7"/>
    </row>
    <row r="139" spans="2:25" ht="18" x14ac:dyDescent="0.25">
      <c r="B139" s="8"/>
      <c r="C139" s="6"/>
      <c r="D139" s="6"/>
      <c r="E139" s="6"/>
      <c r="F139" s="6"/>
      <c r="G139" s="6"/>
      <c r="H139" s="6"/>
      <c r="I139" s="6"/>
      <c r="J139" s="50" t="s">
        <v>143</v>
      </c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7"/>
    </row>
    <row r="140" spans="2:25" x14ac:dyDescent="0.25">
      <c r="B140" s="45" t="s">
        <v>68</v>
      </c>
      <c r="C140" s="46"/>
      <c r="D140" s="46"/>
      <c r="E140" s="46"/>
      <c r="F140" s="46"/>
      <c r="G140" s="46"/>
      <c r="H140" s="46"/>
      <c r="I140" s="6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7"/>
    </row>
    <row r="141" spans="2:25" ht="18" x14ac:dyDescent="0.25">
      <c r="B141" s="8"/>
      <c r="C141" s="6"/>
      <c r="D141" s="6"/>
      <c r="E141" s="6"/>
      <c r="F141" s="6"/>
      <c r="G141" s="6"/>
      <c r="H141" s="6"/>
      <c r="I141" s="6"/>
      <c r="J141" s="56" t="s">
        <v>132</v>
      </c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7"/>
    </row>
    <row r="142" spans="2:25" x14ac:dyDescent="0.25">
      <c r="B142" s="42" t="s">
        <v>53</v>
      </c>
      <c r="C142" s="43"/>
      <c r="D142" s="43"/>
      <c r="E142" s="43"/>
      <c r="F142" s="43"/>
      <c r="G142" s="43"/>
      <c r="H142" s="43"/>
      <c r="I142" s="6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7"/>
    </row>
    <row r="143" spans="2:25" ht="18" x14ac:dyDescent="0.25">
      <c r="B143" s="8"/>
      <c r="C143" s="6"/>
      <c r="D143" s="6"/>
      <c r="E143" s="6"/>
      <c r="F143" s="6"/>
      <c r="G143" s="6"/>
      <c r="H143" s="6"/>
      <c r="I143" s="6"/>
      <c r="J143" s="50" t="s">
        <v>145</v>
      </c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7"/>
    </row>
    <row r="144" spans="2:25" x14ac:dyDescent="0.25">
      <c r="B144" s="42" t="s">
        <v>147</v>
      </c>
      <c r="C144" s="43"/>
      <c r="D144" s="43"/>
      <c r="E144" s="43"/>
      <c r="F144" s="43"/>
      <c r="G144" s="43"/>
      <c r="H144" s="43"/>
      <c r="I144" s="6"/>
      <c r="J144" s="44"/>
      <c r="K144" s="44"/>
      <c r="L144" s="44"/>
      <c r="M144" s="44"/>
      <c r="N144" s="44"/>
      <c r="O144" s="44"/>
      <c r="P144" s="44"/>
      <c r="Q144" s="16"/>
      <c r="R144" s="44"/>
      <c r="S144" s="44"/>
      <c r="T144" s="44"/>
      <c r="U144" s="44"/>
      <c r="V144" s="44"/>
      <c r="W144" s="44"/>
      <c r="X144" s="44"/>
      <c r="Y144" s="7"/>
    </row>
    <row r="145" spans="2:25" ht="18" x14ac:dyDescent="0.25">
      <c r="B145" s="8"/>
      <c r="C145" s="6"/>
      <c r="D145" s="6"/>
      <c r="E145" s="6"/>
      <c r="F145" s="6"/>
      <c r="G145" s="6"/>
      <c r="H145" s="6"/>
      <c r="I145" s="6"/>
      <c r="J145" s="50" t="s">
        <v>54</v>
      </c>
      <c r="K145" s="50"/>
      <c r="L145" s="50"/>
      <c r="M145" s="50"/>
      <c r="N145" s="50"/>
      <c r="O145" s="50"/>
      <c r="P145" s="50"/>
      <c r="Q145" s="6"/>
      <c r="R145" s="50" t="s">
        <v>55</v>
      </c>
      <c r="S145" s="50"/>
      <c r="T145" s="50"/>
      <c r="U145" s="50"/>
      <c r="V145" s="50"/>
      <c r="W145" s="50"/>
      <c r="X145" s="50"/>
      <c r="Y145" s="7"/>
    </row>
    <row r="146" spans="2:25" x14ac:dyDescent="0.25">
      <c r="B146" s="42" t="s">
        <v>56</v>
      </c>
      <c r="C146" s="43"/>
      <c r="D146" s="43"/>
      <c r="E146" s="43"/>
      <c r="F146" s="43"/>
      <c r="G146" s="43"/>
      <c r="H146" s="43"/>
      <c r="I146" s="6"/>
      <c r="J146" s="69"/>
      <c r="K146" s="69"/>
      <c r="L146" s="69"/>
      <c r="M146" s="69"/>
      <c r="N146" s="69"/>
      <c r="O146" s="69"/>
      <c r="P146" s="69"/>
      <c r="Q146" s="6"/>
      <c r="R146" s="6"/>
      <c r="S146" s="6"/>
      <c r="T146" s="6"/>
      <c r="U146" s="6"/>
      <c r="V146" s="6"/>
      <c r="W146" s="6"/>
      <c r="X146" s="6"/>
      <c r="Y146" s="7"/>
    </row>
    <row r="147" spans="2:25" ht="18" x14ac:dyDescent="0.25">
      <c r="B147" s="8"/>
      <c r="C147" s="6"/>
      <c r="D147" s="6"/>
      <c r="E147" s="6"/>
      <c r="F147" s="6"/>
      <c r="G147" s="6"/>
      <c r="H147" s="6"/>
      <c r="I147" s="6"/>
      <c r="J147" s="50" t="s">
        <v>133</v>
      </c>
      <c r="K147" s="50"/>
      <c r="L147" s="50"/>
      <c r="M147" s="50"/>
      <c r="N147" s="50"/>
      <c r="O147" s="50"/>
      <c r="P147" s="50"/>
      <c r="Q147" s="6"/>
      <c r="R147" s="6"/>
      <c r="S147" s="6"/>
      <c r="T147" s="6"/>
      <c r="U147" s="6"/>
      <c r="V147" s="6"/>
      <c r="W147" s="6"/>
      <c r="X147" s="6"/>
      <c r="Y147" s="7"/>
    </row>
    <row r="148" spans="2:25" x14ac:dyDescent="0.25">
      <c r="B148" s="45" t="s">
        <v>70</v>
      </c>
      <c r="C148" s="46"/>
      <c r="D148" s="46"/>
      <c r="E148" s="46"/>
      <c r="F148" s="46"/>
      <c r="G148" s="46"/>
      <c r="H148" s="46"/>
      <c r="I148" s="6"/>
      <c r="J148" s="53"/>
      <c r="K148" s="53"/>
      <c r="L148" s="9"/>
      <c r="M148" s="53"/>
      <c r="N148" s="53"/>
      <c r="O148" s="9"/>
      <c r="P148" s="53"/>
      <c r="Q148" s="53"/>
      <c r="R148" s="53"/>
      <c r="S148" s="53"/>
      <c r="T148" s="6"/>
      <c r="U148" s="70" t="str">
        <f>IF(ISERROR(DATE(P148,M148,J148)),"заполните",DATE(P148,M148,J148))</f>
        <v>заполните</v>
      </c>
      <c r="V148" s="70"/>
      <c r="W148" s="70"/>
      <c r="X148" s="70"/>
      <c r="Y148" s="7"/>
    </row>
    <row r="149" spans="2:25" ht="18" x14ac:dyDescent="0.25">
      <c r="B149" s="8"/>
      <c r="C149" s="6"/>
      <c r="D149" s="6"/>
      <c r="E149" s="6"/>
      <c r="F149" s="6"/>
      <c r="G149" s="6"/>
      <c r="H149" s="6"/>
      <c r="I149" s="6"/>
      <c r="J149" s="56" t="s">
        <v>121</v>
      </c>
      <c r="K149" s="56"/>
      <c r="L149" s="10"/>
      <c r="M149" s="56" t="s">
        <v>122</v>
      </c>
      <c r="N149" s="56"/>
      <c r="O149" s="10"/>
      <c r="P149" s="56" t="s">
        <v>123</v>
      </c>
      <c r="Q149" s="56"/>
      <c r="R149" s="56"/>
      <c r="S149" s="56"/>
      <c r="T149" s="6"/>
      <c r="U149" s="6"/>
      <c r="V149" s="6"/>
      <c r="W149" s="6"/>
      <c r="X149" s="6"/>
      <c r="Y149" s="7"/>
    </row>
    <row r="150" spans="2:25" x14ac:dyDescent="0.25">
      <c r="B150" s="45" t="s">
        <v>71</v>
      </c>
      <c r="C150" s="46"/>
      <c r="D150" s="46"/>
      <c r="E150" s="46"/>
      <c r="F150" s="46"/>
      <c r="G150" s="46"/>
      <c r="H150" s="46"/>
      <c r="I150" s="6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7"/>
    </row>
    <row r="151" spans="2:25" ht="15" x14ac:dyDescent="0.25">
      <c r="B151" s="8"/>
      <c r="C151" s="6"/>
      <c r="D151" s="6"/>
      <c r="E151" s="6"/>
      <c r="F151" s="6"/>
      <c r="G151" s="6"/>
      <c r="H151" s="6"/>
      <c r="I151" s="6"/>
      <c r="J151" s="17"/>
      <c r="K151" s="17"/>
      <c r="L151" s="17"/>
      <c r="M151" s="17"/>
      <c r="N151" s="17"/>
      <c r="O151" s="17"/>
      <c r="P151" s="17"/>
      <c r="Q151" s="6"/>
      <c r="R151" s="6"/>
      <c r="S151" s="6"/>
      <c r="T151" s="6"/>
      <c r="U151" s="6"/>
      <c r="V151" s="6"/>
      <c r="W151" s="6"/>
      <c r="X151" s="6"/>
      <c r="Y151" s="7"/>
    </row>
    <row r="152" spans="2:25" x14ac:dyDescent="0.25">
      <c r="B152" s="45" t="s">
        <v>72</v>
      </c>
      <c r="C152" s="46"/>
      <c r="D152" s="46"/>
      <c r="E152" s="46"/>
      <c r="F152" s="46"/>
      <c r="G152" s="46"/>
      <c r="H152" s="46"/>
      <c r="I152" s="6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7"/>
    </row>
    <row r="153" spans="2:25" ht="15" x14ac:dyDescent="0.25">
      <c r="B153" s="8"/>
      <c r="C153" s="6"/>
      <c r="D153" s="6"/>
      <c r="E153" s="6"/>
      <c r="F153" s="6"/>
      <c r="G153" s="6"/>
      <c r="H153" s="6"/>
      <c r="I153" s="6"/>
      <c r="J153" s="17"/>
      <c r="K153" s="17"/>
      <c r="L153" s="17"/>
      <c r="M153" s="17"/>
      <c r="N153" s="17"/>
      <c r="O153" s="17"/>
      <c r="P153" s="17"/>
      <c r="Q153" s="6"/>
      <c r="R153" s="6"/>
      <c r="S153" s="6"/>
      <c r="T153" s="6"/>
      <c r="U153" s="6"/>
      <c r="V153" s="6"/>
      <c r="W153" s="6"/>
      <c r="X153" s="6"/>
      <c r="Y153" s="7"/>
    </row>
    <row r="154" spans="2:25" x14ac:dyDescent="0.25">
      <c r="B154" s="45" t="s">
        <v>73</v>
      </c>
      <c r="C154" s="46"/>
      <c r="D154" s="46"/>
      <c r="E154" s="46"/>
      <c r="F154" s="46"/>
      <c r="G154" s="46"/>
      <c r="H154" s="46"/>
      <c r="I154" s="6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7"/>
    </row>
    <row r="155" spans="2:25" x14ac:dyDescent="0.25">
      <c r="B155" s="8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7"/>
    </row>
    <row r="156" spans="2:25" x14ac:dyDescent="0.25">
      <c r="B156" s="62" t="s">
        <v>74</v>
      </c>
      <c r="C156" s="63"/>
      <c r="D156" s="63"/>
      <c r="E156" s="63"/>
      <c r="F156" s="63"/>
      <c r="G156" s="63"/>
      <c r="H156" s="63"/>
      <c r="I156" s="6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7"/>
    </row>
    <row r="157" spans="2:25" x14ac:dyDescent="0.25">
      <c r="B157" s="62"/>
      <c r="C157" s="63"/>
      <c r="D157" s="63"/>
      <c r="E157" s="63"/>
      <c r="F157" s="63"/>
      <c r="G157" s="63"/>
      <c r="H157" s="63"/>
      <c r="I157" s="6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7"/>
    </row>
    <row r="158" spans="2:25" x14ac:dyDescent="0.25">
      <c r="B158" s="62"/>
      <c r="C158" s="63"/>
      <c r="D158" s="63"/>
      <c r="E158" s="63"/>
      <c r="F158" s="63"/>
      <c r="G158" s="63"/>
      <c r="H158" s="63"/>
      <c r="I158" s="6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7"/>
    </row>
    <row r="159" spans="2:25" ht="18" x14ac:dyDescent="0.25">
      <c r="B159" s="8"/>
      <c r="C159" s="6"/>
      <c r="D159" s="6"/>
      <c r="E159" s="6"/>
      <c r="F159" s="6"/>
      <c r="G159" s="6"/>
      <c r="H159" s="6"/>
      <c r="I159" s="6"/>
      <c r="J159" s="50" t="s">
        <v>144</v>
      </c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7"/>
    </row>
    <row r="160" spans="2:25" x14ac:dyDescent="0.25">
      <c r="B160" s="45" t="s">
        <v>134</v>
      </c>
      <c r="C160" s="46"/>
      <c r="D160" s="46"/>
      <c r="E160" s="46"/>
      <c r="F160" s="46"/>
      <c r="G160" s="46"/>
      <c r="H160" s="46"/>
      <c r="I160" s="6"/>
      <c r="J160" s="53"/>
      <c r="K160" s="53"/>
      <c r="L160" s="53"/>
      <c r="M160" s="53"/>
      <c r="N160" s="53"/>
      <c r="O160" s="53"/>
      <c r="P160" s="53"/>
      <c r="Q160" s="16"/>
      <c r="R160" s="53"/>
      <c r="S160" s="53"/>
      <c r="T160" s="53"/>
      <c r="U160" s="53"/>
      <c r="V160" s="53"/>
      <c r="W160" s="53"/>
      <c r="X160" s="53"/>
      <c r="Y160" s="7"/>
    </row>
    <row r="161" spans="2:25" ht="18" x14ac:dyDescent="0.25">
      <c r="B161" s="8"/>
      <c r="C161" s="6"/>
      <c r="D161" s="6"/>
      <c r="E161" s="6"/>
      <c r="F161" s="6"/>
      <c r="G161" s="6"/>
      <c r="H161" s="6"/>
      <c r="I161" s="6"/>
      <c r="J161" s="56" t="s">
        <v>75</v>
      </c>
      <c r="K161" s="56"/>
      <c r="L161" s="56"/>
      <c r="M161" s="56"/>
      <c r="N161" s="56"/>
      <c r="O161" s="56"/>
      <c r="P161" s="56"/>
      <c r="Q161" s="6"/>
      <c r="R161" s="56" t="s">
        <v>76</v>
      </c>
      <c r="S161" s="56"/>
      <c r="T161" s="56"/>
      <c r="U161" s="56"/>
      <c r="V161" s="56"/>
      <c r="W161" s="56"/>
      <c r="X161" s="56"/>
      <c r="Y161" s="7"/>
    </row>
    <row r="162" spans="2:25" x14ac:dyDescent="0.25">
      <c r="B162" s="42" t="s">
        <v>57</v>
      </c>
      <c r="C162" s="43"/>
      <c r="D162" s="43"/>
      <c r="E162" s="43"/>
      <c r="F162" s="43"/>
      <c r="G162" s="43"/>
      <c r="H162" s="43"/>
      <c r="I162" s="6"/>
      <c r="J162" s="71"/>
      <c r="K162" s="68"/>
      <c r="L162" s="68"/>
      <c r="M162" s="68"/>
      <c r="N162" s="68"/>
      <c r="O162" s="68"/>
      <c r="P162" s="68"/>
      <c r="Q162" s="68"/>
      <c r="R162" s="6"/>
      <c r="S162" s="68"/>
      <c r="T162" s="68"/>
      <c r="U162" s="68"/>
      <c r="V162" s="68"/>
      <c r="W162" s="68"/>
      <c r="X162" s="68"/>
      <c r="Y162" s="7"/>
    </row>
    <row r="163" spans="2:25" ht="18" x14ac:dyDescent="0.25">
      <c r="B163" s="8"/>
      <c r="C163" s="6"/>
      <c r="D163" s="6"/>
      <c r="E163" s="6"/>
      <c r="F163" s="6"/>
      <c r="G163" s="6"/>
      <c r="H163" s="6"/>
      <c r="I163" s="6"/>
      <c r="J163" s="50" t="s">
        <v>135</v>
      </c>
      <c r="K163" s="50"/>
      <c r="L163" s="50"/>
      <c r="M163" s="50"/>
      <c r="N163" s="50"/>
      <c r="O163" s="50"/>
      <c r="P163" s="50"/>
      <c r="Q163" s="50"/>
      <c r="R163" s="6"/>
      <c r="S163" s="50" t="s">
        <v>136</v>
      </c>
      <c r="T163" s="50"/>
      <c r="U163" s="50"/>
      <c r="V163" s="50"/>
      <c r="W163" s="50"/>
      <c r="X163" s="50"/>
      <c r="Y163" s="7"/>
    </row>
    <row r="164" spans="2:25" x14ac:dyDescent="0.25">
      <c r="B164" s="42" t="s">
        <v>58</v>
      </c>
      <c r="C164" s="43"/>
      <c r="D164" s="43"/>
      <c r="E164" s="43"/>
      <c r="F164" s="43"/>
      <c r="G164" s="43"/>
      <c r="H164" s="43"/>
      <c r="I164" s="6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7"/>
    </row>
    <row r="165" spans="2:25" x14ac:dyDescent="0.25">
      <c r="B165" s="8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7"/>
    </row>
    <row r="166" spans="2:25" x14ac:dyDescent="0.25">
      <c r="B166" s="42" t="s">
        <v>59</v>
      </c>
      <c r="C166" s="43"/>
      <c r="D166" s="43"/>
      <c r="E166" s="43"/>
      <c r="F166" s="43"/>
      <c r="G166" s="43"/>
      <c r="H166" s="43"/>
      <c r="I166" s="6"/>
      <c r="J166" s="44"/>
      <c r="K166" s="44"/>
      <c r="L166" s="44"/>
      <c r="M166" s="44"/>
      <c r="N166" s="44"/>
      <c r="O166" s="44"/>
      <c r="P166" s="44"/>
      <c r="Q166" s="6"/>
      <c r="R166" s="6"/>
      <c r="S166" s="6"/>
      <c r="T166" s="6"/>
      <c r="U166" s="6"/>
      <c r="V166" s="6"/>
      <c r="W166" s="6"/>
      <c r="X166" s="6"/>
      <c r="Y166" s="7"/>
    </row>
    <row r="167" spans="2:25" ht="15" x14ac:dyDescent="0.25">
      <c r="B167" s="8"/>
      <c r="C167" s="6"/>
      <c r="D167" s="6"/>
      <c r="E167" s="6"/>
      <c r="F167" s="6"/>
      <c r="G167" s="6"/>
      <c r="H167" s="6"/>
      <c r="I167" s="6"/>
      <c r="J167" s="10"/>
      <c r="K167" s="10"/>
      <c r="L167" s="10"/>
      <c r="M167" s="10"/>
      <c r="N167" s="10"/>
      <c r="O167" s="10"/>
      <c r="P167" s="10"/>
      <c r="Q167" s="6"/>
      <c r="R167" s="6"/>
      <c r="S167" s="6"/>
      <c r="T167" s="6"/>
      <c r="U167" s="6"/>
      <c r="V167" s="6"/>
      <c r="W167" s="6"/>
      <c r="X167" s="6"/>
      <c r="Y167" s="7"/>
    </row>
    <row r="168" spans="2:25" x14ac:dyDescent="0.25">
      <c r="B168" s="42" t="s">
        <v>60</v>
      </c>
      <c r="C168" s="43"/>
      <c r="D168" s="43"/>
      <c r="E168" s="43"/>
      <c r="F168" s="43"/>
      <c r="G168" s="43"/>
      <c r="H168" s="43"/>
      <c r="I168" s="6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7"/>
    </row>
    <row r="169" spans="2:25" x14ac:dyDescent="0.25">
      <c r="B169" s="8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7"/>
    </row>
    <row r="170" spans="2:25" x14ac:dyDescent="0.25">
      <c r="B170" s="45" t="s">
        <v>61</v>
      </c>
      <c r="C170" s="46"/>
      <c r="D170" s="46"/>
      <c r="E170" s="46"/>
      <c r="F170" s="46"/>
      <c r="G170" s="46"/>
      <c r="H170" s="46"/>
      <c r="I170" s="6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7"/>
    </row>
    <row r="171" spans="2:25" x14ac:dyDescent="0.25">
      <c r="B171" s="8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7"/>
    </row>
    <row r="172" spans="2:25" x14ac:dyDescent="0.25">
      <c r="B172" s="45" t="s">
        <v>62</v>
      </c>
      <c r="C172" s="46"/>
      <c r="D172" s="46"/>
      <c r="E172" s="46"/>
      <c r="F172" s="46"/>
      <c r="G172" s="46"/>
      <c r="H172" s="46"/>
      <c r="I172" s="6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7"/>
    </row>
    <row r="173" spans="2:25" x14ac:dyDescent="0.25">
      <c r="B173" s="8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7"/>
    </row>
    <row r="174" spans="2:25" x14ac:dyDescent="0.25">
      <c r="B174" s="42" t="s">
        <v>63</v>
      </c>
      <c r="C174" s="43"/>
      <c r="D174" s="43"/>
      <c r="E174" s="43"/>
      <c r="F174" s="43"/>
      <c r="G174" s="43"/>
      <c r="H174" s="43"/>
      <c r="I174" s="6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"/>
    </row>
    <row r="175" spans="2:25" x14ac:dyDescent="0.25">
      <c r="B175" s="8"/>
      <c r="C175" s="6"/>
      <c r="D175" s="6"/>
      <c r="E175" s="6"/>
      <c r="F175" s="6"/>
      <c r="G175" s="6"/>
      <c r="H175" s="6"/>
      <c r="I175" s="6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"/>
    </row>
    <row r="176" spans="2:25" x14ac:dyDescent="0.25">
      <c r="B176" s="8"/>
      <c r="C176" s="6"/>
      <c r="D176" s="6"/>
      <c r="E176" s="6"/>
      <c r="F176" s="6"/>
      <c r="G176" s="6"/>
      <c r="H176" s="6"/>
      <c r="I176" s="6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"/>
    </row>
    <row r="177" spans="2:25" ht="18" x14ac:dyDescent="0.25">
      <c r="B177" s="8"/>
      <c r="C177" s="6"/>
      <c r="D177" s="6"/>
      <c r="E177" s="6"/>
      <c r="F177" s="6"/>
      <c r="G177" s="6"/>
      <c r="H177" s="6"/>
      <c r="I177" s="6"/>
      <c r="J177" s="50" t="s">
        <v>146</v>
      </c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7"/>
    </row>
    <row r="178" spans="2:25" x14ac:dyDescent="0.25">
      <c r="B178" s="42" t="s">
        <v>77</v>
      </c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6"/>
      <c r="R178" s="18"/>
      <c r="S178" s="6"/>
      <c r="T178" s="6"/>
      <c r="U178" s="58" t="str">
        <f>IF('Данные и Справочники'!$B$21,"Да","")</f>
        <v/>
      </c>
      <c r="V178" s="58"/>
      <c r="W178" s="58"/>
      <c r="X178" s="58"/>
      <c r="Y178" s="7"/>
    </row>
    <row r="179" spans="2:25" x14ac:dyDescent="0.25">
      <c r="B179" s="8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58"/>
      <c r="V179" s="58"/>
      <c r="W179" s="58"/>
      <c r="X179" s="58"/>
      <c r="Y179" s="7"/>
    </row>
    <row r="180" spans="2:25" x14ac:dyDescent="0.25">
      <c r="B180" s="42" t="s">
        <v>64</v>
      </c>
      <c r="C180" s="43"/>
      <c r="D180" s="43"/>
      <c r="E180" s="43"/>
      <c r="F180" s="43"/>
      <c r="G180" s="43"/>
      <c r="H180" s="43"/>
      <c r="I180" s="6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7"/>
    </row>
    <row r="181" spans="2:25" x14ac:dyDescent="0.25">
      <c r="B181" s="8"/>
      <c r="C181" s="6"/>
      <c r="D181" s="6"/>
      <c r="E181" s="6"/>
      <c r="F181" s="6"/>
      <c r="G181" s="6"/>
      <c r="H181" s="6"/>
      <c r="I181" s="6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7"/>
    </row>
    <row r="182" spans="2:25" x14ac:dyDescent="0.25">
      <c r="B182" s="8"/>
      <c r="C182" s="6"/>
      <c r="D182" s="6"/>
      <c r="E182" s="6"/>
      <c r="F182" s="6"/>
      <c r="G182" s="6"/>
      <c r="H182" s="6"/>
      <c r="I182" s="6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7"/>
    </row>
    <row r="183" spans="2:25" x14ac:dyDescent="0.25">
      <c r="B183" s="8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7"/>
    </row>
    <row r="184" spans="2:25" x14ac:dyDescent="0.25">
      <c r="B184" s="42" t="s">
        <v>65</v>
      </c>
      <c r="C184" s="43"/>
      <c r="D184" s="43"/>
      <c r="E184" s="43"/>
      <c r="F184" s="43"/>
      <c r="G184" s="43"/>
      <c r="H184" s="43"/>
      <c r="I184" s="6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7"/>
    </row>
    <row r="185" spans="2:25" x14ac:dyDescent="0.25">
      <c r="B185" s="8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7"/>
    </row>
    <row r="186" spans="2:25" x14ac:dyDescent="0.25">
      <c r="B186" s="42" t="s">
        <v>66</v>
      </c>
      <c r="C186" s="43"/>
      <c r="D186" s="43"/>
      <c r="E186" s="43"/>
      <c r="F186" s="43"/>
      <c r="G186" s="43"/>
      <c r="H186" s="43"/>
      <c r="I186" s="6"/>
      <c r="J186" s="68"/>
      <c r="K186" s="68"/>
      <c r="L186" s="68"/>
      <c r="M186" s="68"/>
      <c r="N186" s="68"/>
      <c r="O186" s="6"/>
      <c r="P186" s="6"/>
      <c r="Q186" s="6"/>
      <c r="R186" s="6"/>
      <c r="S186" s="9" t="s">
        <v>86</v>
      </c>
      <c r="T186" s="6"/>
      <c r="U186" s="75" t="str">
        <f>IF(ISERROR(VLOOKUP(J186,'Данные и Справочники'!S3:T8,2,FALSE)),"Нет",VLOOKUP(J186,'Данные и Справочники'!S3:T8,2,FALSE))</f>
        <v>Нет</v>
      </c>
      <c r="V186" s="75"/>
      <c r="W186" s="75"/>
      <c r="X186" s="75"/>
      <c r="Y186" s="7"/>
    </row>
    <row r="187" spans="2:25" ht="13.5" thickBot="1" x14ac:dyDescent="0.3">
      <c r="B187" s="13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5"/>
    </row>
    <row r="189" spans="2:25" ht="15.75" thickBot="1" x14ac:dyDescent="0.3">
      <c r="B189" s="61" t="s">
        <v>139</v>
      </c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</row>
    <row r="190" spans="2:25" x14ac:dyDescent="0.25"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5"/>
    </row>
    <row r="191" spans="2:25" x14ac:dyDescent="0.25">
      <c r="B191" s="45" t="s">
        <v>87</v>
      </c>
      <c r="C191" s="46"/>
      <c r="D191" s="46"/>
      <c r="E191" s="46"/>
      <c r="F191" s="46"/>
      <c r="G191" s="46"/>
      <c r="H191" s="46"/>
      <c r="I191" s="6"/>
      <c r="J191" s="53"/>
      <c r="K191" s="53"/>
      <c r="L191" s="9"/>
      <c r="M191" s="53"/>
      <c r="N191" s="53"/>
      <c r="O191" s="9"/>
      <c r="P191" s="53"/>
      <c r="Q191" s="53"/>
      <c r="R191" s="53"/>
      <c r="S191" s="53"/>
      <c r="T191" s="6"/>
      <c r="U191" s="70" t="str">
        <f>IF(ISERROR(DATE(P191,M191,J191)),"заполните",DATE(P191,M191,J191))</f>
        <v>заполните</v>
      </c>
      <c r="V191" s="70"/>
      <c r="W191" s="70"/>
      <c r="X191" s="70"/>
      <c r="Y191" s="7"/>
    </row>
    <row r="192" spans="2:25" ht="18" x14ac:dyDescent="0.25">
      <c r="B192" s="8"/>
      <c r="C192" s="6"/>
      <c r="D192" s="6"/>
      <c r="E192" s="6"/>
      <c r="F192" s="6"/>
      <c r="G192" s="6"/>
      <c r="H192" s="6"/>
      <c r="I192" s="6"/>
      <c r="J192" s="56" t="s">
        <v>121</v>
      </c>
      <c r="K192" s="56"/>
      <c r="L192" s="31"/>
      <c r="M192" s="56" t="s">
        <v>122</v>
      </c>
      <c r="N192" s="56"/>
      <c r="O192" s="31"/>
      <c r="P192" s="56" t="s">
        <v>123</v>
      </c>
      <c r="Q192" s="56"/>
      <c r="R192" s="56"/>
      <c r="S192" s="56"/>
      <c r="T192" s="6"/>
      <c r="U192" s="6"/>
      <c r="V192" s="6"/>
      <c r="W192" s="6"/>
      <c r="X192" s="6"/>
      <c r="Y192" s="7"/>
    </row>
    <row r="193" spans="2:25" x14ac:dyDescent="0.25">
      <c r="B193" s="45" t="s">
        <v>88</v>
      </c>
      <c r="C193" s="46"/>
      <c r="D193" s="46"/>
      <c r="E193" s="46"/>
      <c r="F193" s="46"/>
      <c r="G193" s="46"/>
      <c r="H193" s="46"/>
      <c r="I193" s="6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7"/>
    </row>
    <row r="194" spans="2:25" x14ac:dyDescent="0.25">
      <c r="B194" s="8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7"/>
    </row>
    <row r="195" spans="2:25" x14ac:dyDescent="0.25">
      <c r="B195" s="45" t="s">
        <v>93</v>
      </c>
      <c r="C195" s="46"/>
      <c r="D195" s="46"/>
      <c r="E195" s="46"/>
      <c r="F195" s="46"/>
      <c r="G195" s="46"/>
      <c r="H195" s="46"/>
      <c r="I195" s="6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7"/>
    </row>
    <row r="196" spans="2:25" x14ac:dyDescent="0.25">
      <c r="B196" s="8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7"/>
    </row>
    <row r="197" spans="2:25" x14ac:dyDescent="0.25">
      <c r="B197" s="45" t="s">
        <v>89</v>
      </c>
      <c r="C197" s="46"/>
      <c r="D197" s="46"/>
      <c r="E197" s="46"/>
      <c r="F197" s="46"/>
      <c r="G197" s="46"/>
      <c r="H197" s="46"/>
      <c r="I197" s="6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7"/>
    </row>
    <row r="198" spans="2:25" x14ac:dyDescent="0.25">
      <c r="B198" s="8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7"/>
    </row>
    <row r="199" spans="2:25" x14ac:dyDescent="0.25">
      <c r="B199" s="45" t="s">
        <v>94</v>
      </c>
      <c r="C199" s="46"/>
      <c r="D199" s="46"/>
      <c r="E199" s="46"/>
      <c r="F199" s="46"/>
      <c r="G199" s="46"/>
      <c r="H199" s="46"/>
      <c r="I199" s="6"/>
      <c r="J199" s="72"/>
      <c r="K199" s="72"/>
      <c r="L199" s="6"/>
      <c r="M199" s="72"/>
      <c r="N199" s="72"/>
      <c r="O199" s="72"/>
      <c r="P199" s="72"/>
      <c r="Q199" s="6"/>
      <c r="R199" s="6"/>
      <c r="S199" s="6"/>
      <c r="T199" s="6"/>
      <c r="U199" s="6"/>
      <c r="V199" s="6"/>
      <c r="W199" s="6"/>
      <c r="X199" s="6"/>
      <c r="Y199" s="7"/>
    </row>
    <row r="200" spans="2:25" ht="18" x14ac:dyDescent="0.25">
      <c r="B200" s="8"/>
      <c r="C200" s="6"/>
      <c r="D200" s="6"/>
      <c r="E200" s="6"/>
      <c r="F200" s="6"/>
      <c r="G200" s="6"/>
      <c r="H200" s="6"/>
      <c r="I200" s="6"/>
      <c r="J200" s="56" t="s">
        <v>140</v>
      </c>
      <c r="K200" s="56"/>
      <c r="L200" s="10"/>
      <c r="M200" s="56" t="s">
        <v>133</v>
      </c>
      <c r="N200" s="56"/>
      <c r="O200" s="56"/>
      <c r="P200" s="56"/>
      <c r="Q200" s="6"/>
      <c r="R200" s="6"/>
      <c r="S200" s="6"/>
      <c r="T200" s="6"/>
      <c r="U200" s="6"/>
      <c r="V200" s="6"/>
      <c r="W200" s="6"/>
      <c r="X200" s="6"/>
      <c r="Y200" s="7"/>
    </row>
    <row r="201" spans="2:25" x14ac:dyDescent="0.25">
      <c r="B201" s="45" t="s">
        <v>92</v>
      </c>
      <c r="C201" s="46"/>
      <c r="D201" s="46"/>
      <c r="E201" s="46"/>
      <c r="F201" s="46"/>
      <c r="G201" s="46"/>
      <c r="H201" s="46"/>
      <c r="I201" s="6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7"/>
    </row>
    <row r="202" spans="2:25" x14ac:dyDescent="0.25">
      <c r="B202" s="8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7"/>
    </row>
    <row r="203" spans="2:25" x14ac:dyDescent="0.25">
      <c r="B203" s="45" t="s">
        <v>91</v>
      </c>
      <c r="C203" s="46"/>
      <c r="D203" s="46"/>
      <c r="E203" s="46"/>
      <c r="F203" s="46"/>
      <c r="G203" s="46"/>
      <c r="H203" s="46"/>
      <c r="I203" s="6"/>
      <c r="J203" s="53"/>
      <c r="K203" s="53"/>
      <c r="L203" s="9"/>
      <c r="M203" s="53"/>
      <c r="N203" s="53"/>
      <c r="O203" s="9"/>
      <c r="P203" s="53"/>
      <c r="Q203" s="53"/>
      <c r="R203" s="53"/>
      <c r="S203" s="53"/>
      <c r="T203" s="6"/>
      <c r="U203" s="70" t="str">
        <f>IF(ISERROR(DATE(P203,M203,J203)),"заполните",DATE(P203,M203,J203))</f>
        <v>заполните</v>
      </c>
      <c r="V203" s="70"/>
      <c r="W203" s="70"/>
      <c r="X203" s="70"/>
      <c r="Y203" s="7"/>
    </row>
    <row r="204" spans="2:25" ht="18" x14ac:dyDescent="0.25">
      <c r="B204" s="8"/>
      <c r="C204" s="6"/>
      <c r="D204" s="6"/>
      <c r="E204" s="6"/>
      <c r="F204" s="6"/>
      <c r="G204" s="6"/>
      <c r="H204" s="6"/>
      <c r="I204" s="6"/>
      <c r="J204" s="56" t="s">
        <v>121</v>
      </c>
      <c r="K204" s="56"/>
      <c r="L204" s="10"/>
      <c r="M204" s="56" t="s">
        <v>122</v>
      </c>
      <c r="N204" s="56"/>
      <c r="O204" s="10"/>
      <c r="P204" s="56" t="s">
        <v>123</v>
      </c>
      <c r="Q204" s="56"/>
      <c r="R204" s="56"/>
      <c r="S204" s="56"/>
      <c r="T204" s="6"/>
      <c r="U204" s="6"/>
      <c r="V204" s="6"/>
      <c r="W204" s="6"/>
      <c r="X204" s="6"/>
      <c r="Y204" s="7"/>
    </row>
    <row r="205" spans="2:25" x14ac:dyDescent="0.25">
      <c r="B205" s="45" t="s">
        <v>90</v>
      </c>
      <c r="C205" s="46"/>
      <c r="D205" s="46"/>
      <c r="E205" s="46"/>
      <c r="F205" s="46"/>
      <c r="G205" s="46"/>
      <c r="H205" s="46"/>
      <c r="I205" s="6"/>
      <c r="J205" s="53"/>
      <c r="K205" s="53"/>
      <c r="L205" s="53"/>
      <c r="M205" s="53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7"/>
    </row>
    <row r="206" spans="2:25" ht="13.5" thickBot="1" x14ac:dyDescent="0.3">
      <c r="B206" s="13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5"/>
    </row>
    <row r="208" spans="2:25" ht="15.75" thickBot="1" x14ac:dyDescent="0.3">
      <c r="B208" s="49" t="s">
        <v>95</v>
      </c>
      <c r="C208" s="49"/>
      <c r="D208" s="49"/>
      <c r="E208" s="49"/>
      <c r="F208" s="49"/>
      <c r="G208" s="49"/>
      <c r="H208" s="49"/>
    </row>
    <row r="209" spans="2:25" x14ac:dyDescent="0.25"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5"/>
    </row>
    <row r="210" spans="2:25" x14ac:dyDescent="0.25">
      <c r="B210" s="42" t="s">
        <v>141</v>
      </c>
      <c r="C210" s="43"/>
      <c r="D210" s="43"/>
      <c r="E210" s="43"/>
      <c r="F210" s="43"/>
      <c r="G210" s="43"/>
      <c r="H210" s="43"/>
      <c r="I210" s="6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7"/>
    </row>
    <row r="211" spans="2:25" ht="18" x14ac:dyDescent="0.25">
      <c r="B211" s="8"/>
      <c r="C211" s="6"/>
      <c r="D211" s="6"/>
      <c r="E211" s="6"/>
      <c r="F211" s="6"/>
      <c r="G211" s="6"/>
      <c r="H211" s="6"/>
      <c r="I211" s="6"/>
      <c r="J211" s="50" t="s">
        <v>67</v>
      </c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7"/>
    </row>
    <row r="212" spans="2:25" x14ac:dyDescent="0.25">
      <c r="B212" s="8"/>
      <c r="C212" s="6"/>
      <c r="D212" s="6"/>
      <c r="E212" s="6"/>
      <c r="F212" s="6"/>
      <c r="G212" s="6"/>
      <c r="H212" s="6"/>
      <c r="I212" s="6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7"/>
    </row>
    <row r="213" spans="2:25" ht="18" x14ac:dyDescent="0.25">
      <c r="B213" s="8"/>
      <c r="C213" s="6"/>
      <c r="D213" s="6"/>
      <c r="E213" s="6"/>
      <c r="F213" s="6"/>
      <c r="G213" s="6"/>
      <c r="H213" s="6"/>
      <c r="I213" s="6"/>
      <c r="J213" s="50" t="s">
        <v>97</v>
      </c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7"/>
    </row>
    <row r="214" spans="2:25" x14ac:dyDescent="0.25">
      <c r="B214" s="8"/>
      <c r="C214" s="6"/>
      <c r="D214" s="6"/>
      <c r="E214" s="6"/>
      <c r="F214" s="6"/>
      <c r="G214" s="6"/>
      <c r="H214" s="6"/>
      <c r="I214" s="6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7"/>
    </row>
    <row r="215" spans="2:25" ht="18" x14ac:dyDescent="0.25">
      <c r="B215" s="8"/>
      <c r="C215" s="6"/>
      <c r="D215" s="6"/>
      <c r="E215" s="6"/>
      <c r="F215" s="6"/>
      <c r="G215" s="6"/>
      <c r="H215" s="6"/>
      <c r="I215" s="6"/>
      <c r="J215" s="50" t="s">
        <v>65</v>
      </c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7"/>
    </row>
    <row r="216" spans="2:25" x14ac:dyDescent="0.25">
      <c r="B216" s="8"/>
      <c r="C216" s="6"/>
      <c r="D216" s="6"/>
      <c r="E216" s="6"/>
      <c r="F216" s="6"/>
      <c r="G216" s="6"/>
      <c r="H216" s="6"/>
      <c r="I216" s="6"/>
      <c r="J216" s="44" t="s">
        <v>107</v>
      </c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7"/>
    </row>
    <row r="217" spans="2:25" ht="18" x14ac:dyDescent="0.25">
      <c r="B217" s="8"/>
      <c r="C217" s="6"/>
      <c r="D217" s="6"/>
      <c r="E217" s="6"/>
      <c r="F217" s="6"/>
      <c r="G217" s="6"/>
      <c r="H217" s="6"/>
      <c r="I217" s="6"/>
      <c r="J217" s="50" t="s">
        <v>96</v>
      </c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7"/>
    </row>
    <row r="218" spans="2:25" x14ac:dyDescent="0.25">
      <c r="B218" s="8"/>
      <c r="C218" s="6"/>
      <c r="D218" s="6"/>
      <c r="E218" s="6"/>
      <c r="F218" s="6"/>
      <c r="G218" s="6"/>
      <c r="H218" s="6"/>
      <c r="I218" s="6"/>
      <c r="J218" s="76"/>
      <c r="K218" s="76"/>
      <c r="L218" s="76"/>
      <c r="M218" s="76"/>
      <c r="N218" s="76"/>
      <c r="O218" s="76"/>
      <c r="P218" s="76"/>
      <c r="Q218" s="76"/>
      <c r="R218" s="6"/>
      <c r="S218" s="77"/>
      <c r="T218" s="77"/>
      <c r="U218" s="77"/>
      <c r="V218" s="77"/>
      <c r="W218" s="77"/>
      <c r="X218" s="77"/>
      <c r="Y218" s="7"/>
    </row>
    <row r="219" spans="2:25" ht="18" x14ac:dyDescent="0.25">
      <c r="B219" s="8"/>
      <c r="C219" s="6"/>
      <c r="D219" s="6"/>
      <c r="E219" s="6"/>
      <c r="F219" s="6"/>
      <c r="G219" s="6"/>
      <c r="H219" s="6"/>
      <c r="I219" s="6"/>
      <c r="J219" s="56" t="s">
        <v>219</v>
      </c>
      <c r="K219" s="56"/>
      <c r="L219" s="56"/>
      <c r="M219" s="56"/>
      <c r="N219" s="56"/>
      <c r="O219" s="56"/>
      <c r="P219" s="56"/>
      <c r="Q219" s="56"/>
      <c r="R219" s="6"/>
      <c r="S219" s="56" t="s">
        <v>220</v>
      </c>
      <c r="T219" s="56"/>
      <c r="U219" s="56"/>
      <c r="V219" s="56"/>
      <c r="W219" s="56"/>
      <c r="X219" s="56"/>
      <c r="Y219" s="7"/>
    </row>
    <row r="220" spans="2:25" x14ac:dyDescent="0.25">
      <c r="B220" s="8"/>
      <c r="C220" s="6"/>
      <c r="D220" s="6"/>
      <c r="E220" s="6"/>
      <c r="F220" s="6"/>
      <c r="G220" s="6"/>
      <c r="H220" s="6"/>
      <c r="I220" s="6"/>
      <c r="J220" s="76"/>
      <c r="K220" s="76"/>
      <c r="L220" s="76"/>
      <c r="M220" s="76"/>
      <c r="N220" s="76"/>
      <c r="O220" s="76"/>
      <c r="P220" s="76"/>
      <c r="Q220" s="76"/>
      <c r="R220" s="6"/>
      <c r="S220" s="76"/>
      <c r="T220" s="76"/>
      <c r="U220" s="76"/>
      <c r="V220" s="76"/>
      <c r="W220" s="76"/>
      <c r="X220" s="76"/>
      <c r="Y220" s="7"/>
    </row>
    <row r="221" spans="2:25" ht="18" x14ac:dyDescent="0.25">
      <c r="B221" s="8"/>
      <c r="C221" s="6"/>
      <c r="D221" s="6"/>
      <c r="E221" s="6"/>
      <c r="F221" s="6"/>
      <c r="G221" s="6"/>
      <c r="H221" s="6"/>
      <c r="I221" s="6"/>
      <c r="J221" s="56" t="s">
        <v>98</v>
      </c>
      <c r="K221" s="56"/>
      <c r="L221" s="56"/>
      <c r="M221" s="56"/>
      <c r="N221" s="56"/>
      <c r="O221" s="56"/>
      <c r="P221" s="56"/>
      <c r="Q221" s="56"/>
      <c r="R221" s="6"/>
      <c r="S221" s="56" t="s">
        <v>99</v>
      </c>
      <c r="T221" s="56"/>
      <c r="U221" s="56"/>
      <c r="V221" s="56"/>
      <c r="W221" s="56"/>
      <c r="X221" s="56"/>
      <c r="Y221" s="7"/>
    </row>
    <row r="222" spans="2:25" x14ac:dyDescent="0.25">
      <c r="B222" s="19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</row>
    <row r="223" spans="2:25" x14ac:dyDescent="0.25">
      <c r="B223" s="8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7"/>
    </row>
    <row r="224" spans="2:25" x14ac:dyDescent="0.25">
      <c r="B224" s="62" t="s">
        <v>142</v>
      </c>
      <c r="C224" s="63"/>
      <c r="D224" s="63"/>
      <c r="E224" s="63"/>
      <c r="F224" s="63"/>
      <c r="G224" s="63"/>
      <c r="H224" s="63"/>
      <c r="I224" s="6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7"/>
    </row>
    <row r="225" spans="2:25" ht="18" x14ac:dyDescent="0.25">
      <c r="B225" s="62"/>
      <c r="C225" s="63"/>
      <c r="D225" s="63"/>
      <c r="E225" s="63"/>
      <c r="F225" s="63"/>
      <c r="G225" s="63"/>
      <c r="H225" s="63"/>
      <c r="I225" s="6"/>
      <c r="J225" s="50" t="s">
        <v>67</v>
      </c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7"/>
    </row>
    <row r="226" spans="2:25" x14ac:dyDescent="0.25">
      <c r="B226" s="8"/>
      <c r="C226" s="6"/>
      <c r="D226" s="6"/>
      <c r="E226" s="6"/>
      <c r="F226" s="6"/>
      <c r="G226" s="6"/>
      <c r="H226" s="6"/>
      <c r="I226" s="6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7"/>
    </row>
    <row r="227" spans="2:25" ht="18" x14ac:dyDescent="0.25">
      <c r="B227" s="8"/>
      <c r="C227" s="6"/>
      <c r="D227" s="6"/>
      <c r="E227" s="6"/>
      <c r="F227" s="6"/>
      <c r="G227" s="6"/>
      <c r="H227" s="6"/>
      <c r="I227" s="6"/>
      <c r="J227" s="50" t="s">
        <v>97</v>
      </c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7"/>
    </row>
    <row r="228" spans="2:25" x14ac:dyDescent="0.25">
      <c r="B228" s="8"/>
      <c r="C228" s="6"/>
      <c r="D228" s="6"/>
      <c r="E228" s="6"/>
      <c r="F228" s="6"/>
      <c r="G228" s="6"/>
      <c r="H228" s="6"/>
      <c r="I228" s="6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7"/>
    </row>
    <row r="229" spans="2:25" ht="18" x14ac:dyDescent="0.25">
      <c r="B229" s="8"/>
      <c r="C229" s="6"/>
      <c r="D229" s="6"/>
      <c r="E229" s="6"/>
      <c r="F229" s="6"/>
      <c r="G229" s="6"/>
      <c r="H229" s="6"/>
      <c r="I229" s="6"/>
      <c r="J229" s="50" t="s">
        <v>65</v>
      </c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7"/>
    </row>
    <row r="230" spans="2:25" x14ac:dyDescent="0.25">
      <c r="B230" s="8"/>
      <c r="C230" s="6"/>
      <c r="D230" s="6"/>
      <c r="E230" s="6"/>
      <c r="F230" s="6"/>
      <c r="G230" s="6"/>
      <c r="H230" s="6"/>
      <c r="I230" s="6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7"/>
    </row>
    <row r="231" spans="2:25" ht="18" x14ac:dyDescent="0.25">
      <c r="B231" s="8"/>
      <c r="C231" s="6"/>
      <c r="D231" s="6"/>
      <c r="E231" s="6"/>
      <c r="F231" s="6"/>
      <c r="G231" s="6"/>
      <c r="H231" s="6"/>
      <c r="I231" s="6"/>
      <c r="J231" s="50" t="s">
        <v>96</v>
      </c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7"/>
    </row>
    <row r="232" spans="2:25" x14ac:dyDescent="0.25">
      <c r="B232" s="8"/>
      <c r="C232" s="6"/>
      <c r="D232" s="6"/>
      <c r="E232" s="6"/>
      <c r="F232" s="6"/>
      <c r="G232" s="6"/>
      <c r="H232" s="6"/>
      <c r="I232" s="6"/>
      <c r="J232" s="76"/>
      <c r="K232" s="76"/>
      <c r="L232" s="76"/>
      <c r="M232" s="76"/>
      <c r="N232" s="76"/>
      <c r="O232" s="76"/>
      <c r="P232" s="76"/>
      <c r="Q232" s="76"/>
      <c r="R232" s="6"/>
      <c r="S232" s="76"/>
      <c r="T232" s="76"/>
      <c r="U232" s="76"/>
      <c r="V232" s="76"/>
      <c r="W232" s="76"/>
      <c r="X232" s="76"/>
      <c r="Y232" s="7"/>
    </row>
    <row r="233" spans="2:25" ht="18" x14ac:dyDescent="0.25">
      <c r="B233" s="8"/>
      <c r="C233" s="6"/>
      <c r="D233" s="6"/>
      <c r="E233" s="6"/>
      <c r="F233" s="6"/>
      <c r="G233" s="6"/>
      <c r="H233" s="6"/>
      <c r="I233" s="6"/>
      <c r="J233" s="56" t="s">
        <v>98</v>
      </c>
      <c r="K233" s="56"/>
      <c r="L233" s="56"/>
      <c r="M233" s="56"/>
      <c r="N233" s="56"/>
      <c r="O233" s="56"/>
      <c r="P233" s="56"/>
      <c r="Q233" s="56"/>
      <c r="R233" s="6"/>
      <c r="S233" s="56" t="s">
        <v>99</v>
      </c>
      <c r="T233" s="56"/>
      <c r="U233" s="56"/>
      <c r="V233" s="56"/>
      <c r="W233" s="56"/>
      <c r="X233" s="56"/>
      <c r="Y233" s="7"/>
    </row>
    <row r="234" spans="2:25" x14ac:dyDescent="0.25">
      <c r="B234" s="19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1"/>
    </row>
    <row r="235" spans="2:25" x14ac:dyDescent="0.25">
      <c r="B235" s="8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7"/>
    </row>
    <row r="236" spans="2:25" x14ac:dyDescent="0.25">
      <c r="B236" s="45" t="s">
        <v>113</v>
      </c>
      <c r="C236" s="46"/>
      <c r="D236" s="46"/>
      <c r="E236" s="46"/>
      <c r="F236" s="46"/>
      <c r="G236" s="46"/>
      <c r="H236" s="46"/>
      <c r="I236" s="6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7"/>
    </row>
    <row r="237" spans="2:25" ht="18" x14ac:dyDescent="0.25">
      <c r="B237" s="8"/>
      <c r="C237" s="6"/>
      <c r="D237" s="6"/>
      <c r="E237" s="6"/>
      <c r="F237" s="6"/>
      <c r="G237" s="6"/>
      <c r="H237" s="6"/>
      <c r="I237" s="6"/>
      <c r="J237" s="56" t="s">
        <v>67</v>
      </c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7"/>
    </row>
    <row r="238" spans="2:25" x14ac:dyDescent="0.25">
      <c r="B238" s="8"/>
      <c r="C238" s="6"/>
      <c r="D238" s="6"/>
      <c r="E238" s="6"/>
      <c r="F238" s="6"/>
      <c r="G238" s="6"/>
      <c r="H238" s="6"/>
      <c r="I238" s="6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7"/>
    </row>
    <row r="239" spans="2:25" ht="18" x14ac:dyDescent="0.25">
      <c r="B239" s="8"/>
      <c r="C239" s="6"/>
      <c r="D239" s="6"/>
      <c r="E239" s="6"/>
      <c r="F239" s="6"/>
      <c r="G239" s="6"/>
      <c r="H239" s="6"/>
      <c r="I239" s="6"/>
      <c r="J239" s="56" t="s">
        <v>97</v>
      </c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7"/>
    </row>
    <row r="240" spans="2:25" x14ac:dyDescent="0.25">
      <c r="B240" s="8"/>
      <c r="C240" s="6"/>
      <c r="D240" s="6"/>
      <c r="E240" s="6"/>
      <c r="F240" s="6"/>
      <c r="G240" s="6"/>
      <c r="H240" s="6"/>
      <c r="I240" s="6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7"/>
    </row>
    <row r="241" spans="2:25" ht="18" x14ac:dyDescent="0.25">
      <c r="B241" s="8"/>
      <c r="C241" s="6"/>
      <c r="D241" s="6"/>
      <c r="E241" s="6"/>
      <c r="F241" s="6"/>
      <c r="G241" s="6"/>
      <c r="H241" s="6"/>
      <c r="I241" s="6"/>
      <c r="J241" s="56" t="s">
        <v>65</v>
      </c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7"/>
    </row>
    <row r="242" spans="2:25" x14ac:dyDescent="0.25">
      <c r="B242" s="8"/>
      <c r="C242" s="6"/>
      <c r="D242" s="6"/>
      <c r="E242" s="6"/>
      <c r="F242" s="6"/>
      <c r="G242" s="6"/>
      <c r="H242" s="6"/>
      <c r="I242" s="6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"/>
    </row>
    <row r="243" spans="2:25" ht="18" x14ac:dyDescent="0.25">
      <c r="B243" s="8"/>
      <c r="C243" s="6"/>
      <c r="D243" s="6"/>
      <c r="E243" s="6"/>
      <c r="F243" s="6"/>
      <c r="G243" s="6"/>
      <c r="H243" s="6"/>
      <c r="I243" s="6"/>
      <c r="J243" s="56" t="s">
        <v>96</v>
      </c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7"/>
    </row>
    <row r="244" spans="2:25" x14ac:dyDescent="0.25">
      <c r="B244" s="8"/>
      <c r="C244" s="6"/>
      <c r="D244" s="6"/>
      <c r="E244" s="6"/>
      <c r="F244" s="6"/>
      <c r="G244" s="6"/>
      <c r="H244" s="6"/>
      <c r="I244" s="6"/>
      <c r="J244" s="76"/>
      <c r="K244" s="76"/>
      <c r="L244" s="76"/>
      <c r="M244" s="76"/>
      <c r="N244" s="76"/>
      <c r="O244" s="76"/>
      <c r="P244" s="76"/>
      <c r="Q244" s="76"/>
      <c r="R244" s="6"/>
      <c r="S244" s="76"/>
      <c r="T244" s="76"/>
      <c r="U244" s="76"/>
      <c r="V244" s="76"/>
      <c r="W244" s="76"/>
      <c r="X244" s="76"/>
      <c r="Y244" s="7"/>
    </row>
    <row r="245" spans="2:25" ht="18" x14ac:dyDescent="0.25">
      <c r="B245" s="8"/>
      <c r="C245" s="6"/>
      <c r="D245" s="6"/>
      <c r="E245" s="6"/>
      <c r="F245" s="6"/>
      <c r="G245" s="6"/>
      <c r="H245" s="6"/>
      <c r="I245" s="6"/>
      <c r="J245" s="56" t="s">
        <v>98</v>
      </c>
      <c r="K245" s="56"/>
      <c r="L245" s="56"/>
      <c r="M245" s="56"/>
      <c r="N245" s="56"/>
      <c r="O245" s="56"/>
      <c r="P245" s="56"/>
      <c r="Q245" s="56"/>
      <c r="R245" s="6"/>
      <c r="S245" s="56" t="s">
        <v>99</v>
      </c>
      <c r="T245" s="56"/>
      <c r="U245" s="56"/>
      <c r="V245" s="56"/>
      <c r="W245" s="56"/>
      <c r="X245" s="56"/>
      <c r="Y245" s="7"/>
    </row>
    <row r="246" spans="2:25" x14ac:dyDescent="0.25">
      <c r="B246" s="19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1"/>
    </row>
    <row r="247" spans="2:25" x14ac:dyDescent="0.25">
      <c r="B247" s="8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7"/>
    </row>
    <row r="248" spans="2:25" x14ac:dyDescent="0.25">
      <c r="B248" s="45" t="s">
        <v>114</v>
      </c>
      <c r="C248" s="46"/>
      <c r="D248" s="46"/>
      <c r="E248" s="46"/>
      <c r="F248" s="46"/>
      <c r="G248" s="46"/>
      <c r="H248" s="46"/>
      <c r="I248" s="6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7"/>
    </row>
    <row r="249" spans="2:25" ht="18" x14ac:dyDescent="0.25">
      <c r="B249" s="8"/>
      <c r="C249" s="6"/>
      <c r="D249" s="6"/>
      <c r="E249" s="6"/>
      <c r="F249" s="6"/>
      <c r="G249" s="6"/>
      <c r="H249" s="6"/>
      <c r="I249" s="6"/>
      <c r="J249" s="56" t="s">
        <v>67</v>
      </c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7"/>
    </row>
    <row r="250" spans="2:25" x14ac:dyDescent="0.25">
      <c r="B250" s="8"/>
      <c r="C250" s="6"/>
      <c r="D250" s="6"/>
      <c r="E250" s="6"/>
      <c r="F250" s="6"/>
      <c r="G250" s="6"/>
      <c r="H250" s="6"/>
      <c r="I250" s="6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7"/>
    </row>
    <row r="251" spans="2:25" ht="18" x14ac:dyDescent="0.25">
      <c r="B251" s="8"/>
      <c r="C251" s="6"/>
      <c r="D251" s="6"/>
      <c r="E251" s="6"/>
      <c r="F251" s="6"/>
      <c r="G251" s="6"/>
      <c r="H251" s="6"/>
      <c r="I251" s="6"/>
      <c r="J251" s="56" t="s">
        <v>97</v>
      </c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7"/>
    </row>
    <row r="252" spans="2:25" x14ac:dyDescent="0.25">
      <c r="B252" s="8"/>
      <c r="C252" s="6"/>
      <c r="D252" s="6"/>
      <c r="E252" s="6"/>
      <c r="F252" s="6"/>
      <c r="G252" s="6"/>
      <c r="H252" s="6"/>
      <c r="I252" s="6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7"/>
    </row>
    <row r="253" spans="2:25" ht="18" x14ac:dyDescent="0.25">
      <c r="B253" s="8"/>
      <c r="C253" s="6"/>
      <c r="D253" s="6"/>
      <c r="E253" s="6"/>
      <c r="F253" s="6"/>
      <c r="G253" s="6"/>
      <c r="H253" s="6"/>
      <c r="I253" s="6"/>
      <c r="J253" s="56" t="s">
        <v>65</v>
      </c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7"/>
    </row>
    <row r="254" spans="2:25" x14ac:dyDescent="0.25">
      <c r="B254" s="8"/>
      <c r="C254" s="6"/>
      <c r="D254" s="6"/>
      <c r="E254" s="6"/>
      <c r="F254" s="6"/>
      <c r="G254" s="6"/>
      <c r="H254" s="6"/>
      <c r="I254" s="6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"/>
    </row>
    <row r="255" spans="2:25" ht="18" x14ac:dyDescent="0.25">
      <c r="B255" s="8"/>
      <c r="C255" s="6"/>
      <c r="D255" s="6"/>
      <c r="E255" s="6"/>
      <c r="F255" s="6"/>
      <c r="G255" s="6"/>
      <c r="H255" s="6"/>
      <c r="I255" s="6"/>
      <c r="J255" s="56" t="s">
        <v>96</v>
      </c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7"/>
    </row>
    <row r="256" spans="2:25" x14ac:dyDescent="0.25">
      <c r="B256" s="8"/>
      <c r="C256" s="6"/>
      <c r="D256" s="6"/>
      <c r="E256" s="6"/>
      <c r="F256" s="6"/>
      <c r="G256" s="6"/>
      <c r="H256" s="6"/>
      <c r="I256" s="6"/>
      <c r="J256" s="76"/>
      <c r="K256" s="76"/>
      <c r="L256" s="76"/>
      <c r="M256" s="76"/>
      <c r="N256" s="76"/>
      <c r="O256" s="76"/>
      <c r="P256" s="76"/>
      <c r="Q256" s="76"/>
      <c r="R256" s="6"/>
      <c r="S256" s="76"/>
      <c r="T256" s="76"/>
      <c r="U256" s="76"/>
      <c r="V256" s="76"/>
      <c r="W256" s="76"/>
      <c r="X256" s="76"/>
      <c r="Y256" s="7"/>
    </row>
    <row r="257" spans="2:25" ht="18" x14ac:dyDescent="0.25">
      <c r="B257" s="8"/>
      <c r="C257" s="6"/>
      <c r="D257" s="6"/>
      <c r="E257" s="6"/>
      <c r="F257" s="6"/>
      <c r="G257" s="6"/>
      <c r="H257" s="6"/>
      <c r="I257" s="6"/>
      <c r="J257" s="56" t="s">
        <v>98</v>
      </c>
      <c r="K257" s="56"/>
      <c r="L257" s="56"/>
      <c r="M257" s="56"/>
      <c r="N257" s="56"/>
      <c r="O257" s="56"/>
      <c r="P257" s="56"/>
      <c r="Q257" s="56"/>
      <c r="R257" s="6"/>
      <c r="S257" s="56" t="s">
        <v>99</v>
      </c>
      <c r="T257" s="56"/>
      <c r="U257" s="56"/>
      <c r="V257" s="56"/>
      <c r="W257" s="56"/>
      <c r="X257" s="56"/>
      <c r="Y257" s="7"/>
    </row>
    <row r="258" spans="2:25" ht="13.5" thickBot="1" x14ac:dyDescent="0.3">
      <c r="B258" s="13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5"/>
    </row>
    <row r="260" spans="2:25" ht="15.75" thickBot="1" x14ac:dyDescent="0.3">
      <c r="B260" s="49" t="s">
        <v>115</v>
      </c>
      <c r="C260" s="49"/>
      <c r="D260" s="49"/>
      <c r="E260" s="49"/>
      <c r="F260" s="49"/>
      <c r="G260" s="49"/>
      <c r="H260" s="49"/>
    </row>
    <row r="261" spans="2:25" x14ac:dyDescent="0.25"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5"/>
    </row>
    <row r="262" spans="2:25" x14ac:dyDescent="0.25">
      <c r="B262" s="45" t="s">
        <v>116</v>
      </c>
      <c r="C262" s="46"/>
      <c r="D262" s="46"/>
      <c r="E262" s="46"/>
      <c r="F262" s="46"/>
      <c r="G262" s="46"/>
      <c r="H262" s="46"/>
      <c r="I262" s="6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"/>
    </row>
    <row r="263" spans="2:25" x14ac:dyDescent="0.25">
      <c r="B263" s="8"/>
      <c r="C263" s="6"/>
      <c r="D263" s="6"/>
      <c r="E263" s="6"/>
      <c r="F263" s="6"/>
      <c r="G263" s="6"/>
      <c r="H263" s="6"/>
      <c r="I263" s="6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"/>
    </row>
    <row r="264" spans="2:25" x14ac:dyDescent="0.25">
      <c r="B264" s="8"/>
      <c r="C264" s="6"/>
      <c r="D264" s="6"/>
      <c r="E264" s="6"/>
      <c r="F264" s="6"/>
      <c r="G264" s="6"/>
      <c r="H264" s="6"/>
      <c r="I264" s="6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"/>
    </row>
    <row r="265" spans="2:25" x14ac:dyDescent="0.25">
      <c r="B265" s="8"/>
      <c r="C265" s="6"/>
      <c r="D265" s="6"/>
      <c r="E265" s="6"/>
      <c r="F265" s="6"/>
      <c r="G265" s="6"/>
      <c r="H265" s="6"/>
      <c r="I265" s="6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"/>
    </row>
    <row r="266" spans="2:25" x14ac:dyDescent="0.25">
      <c r="B266" s="8"/>
      <c r="C266" s="6"/>
      <c r="D266" s="6"/>
      <c r="E266" s="6"/>
      <c r="F266" s="6"/>
      <c r="G266" s="6"/>
      <c r="H266" s="6"/>
      <c r="I266" s="6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"/>
    </row>
    <row r="267" spans="2:25" x14ac:dyDescent="0.25">
      <c r="B267" s="8"/>
      <c r="C267" s="6"/>
      <c r="D267" s="6"/>
      <c r="E267" s="6"/>
      <c r="F267" s="6"/>
      <c r="G267" s="6"/>
      <c r="H267" s="6"/>
      <c r="I267" s="6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"/>
    </row>
    <row r="268" spans="2:25" x14ac:dyDescent="0.25">
      <c r="B268" s="8"/>
      <c r="C268" s="6"/>
      <c r="D268" s="6"/>
      <c r="E268" s="6"/>
      <c r="F268" s="6"/>
      <c r="G268" s="6"/>
      <c r="H268" s="6"/>
      <c r="I268" s="6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"/>
    </row>
    <row r="269" spans="2:25" x14ac:dyDescent="0.25">
      <c r="B269" s="8"/>
      <c r="C269" s="6"/>
      <c r="D269" s="6"/>
      <c r="E269" s="6"/>
      <c r="F269" s="6"/>
      <c r="G269" s="6"/>
      <c r="H269" s="6"/>
      <c r="I269" s="6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"/>
    </row>
    <row r="270" spans="2:25" ht="13.5" thickBot="1" x14ac:dyDescent="0.3">
      <c r="B270" s="13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5"/>
    </row>
    <row r="271" spans="2:25" ht="10.5" customHeight="1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hidden="1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10" ht="15" hidden="1" x14ac:dyDescent="0.25">
      <c r="J273" s="37" t="s">
        <v>233</v>
      </c>
    </row>
    <row r="274" spans="2:10" hidden="1" x14ac:dyDescent="0.25"/>
    <row r="275" spans="2:10" ht="15" x14ac:dyDescent="0.25">
      <c r="B275" s="22" t="s">
        <v>117</v>
      </c>
      <c r="C275" s="22"/>
      <c r="D275" s="22"/>
      <c r="E275" s="22"/>
    </row>
    <row r="276" spans="2:10" ht="15" x14ac:dyDescent="0.25">
      <c r="B276" s="22" t="s">
        <v>118</v>
      </c>
      <c r="C276" s="22"/>
      <c r="D276" s="40" t="s">
        <v>235</v>
      </c>
      <c r="E276" s="22"/>
    </row>
    <row r="277" spans="2:10" ht="15" x14ac:dyDescent="0.25">
      <c r="B277" s="22" t="s">
        <v>119</v>
      </c>
      <c r="C277" s="22"/>
      <c r="D277" s="22" t="s">
        <v>234</v>
      </c>
      <c r="E277" s="22"/>
    </row>
  </sheetData>
  <sheetProtection formatCells="0" formatColumns="0" formatRows="0" insertColumns="0" insertRows="0" insertHyperlinks="0" deleteColumns="0" deleteRows="0" sort="0" autoFilter="0" pivotTables="0"/>
  <mergeCells count="296">
    <mergeCell ref="B262:H262"/>
    <mergeCell ref="J262:X269"/>
    <mergeCell ref="J255:X255"/>
    <mergeCell ref="J256:Q256"/>
    <mergeCell ref="S256:X256"/>
    <mergeCell ref="J257:Q257"/>
    <mergeCell ref="S257:X257"/>
    <mergeCell ref="B260:H260"/>
    <mergeCell ref="C34:H34"/>
    <mergeCell ref="B55:P55"/>
    <mergeCell ref="U55:X55"/>
    <mergeCell ref="U56:X56"/>
    <mergeCell ref="J253:X253"/>
    <mergeCell ref="J254:X254"/>
    <mergeCell ref="J245:Q245"/>
    <mergeCell ref="S245:X245"/>
    <mergeCell ref="B248:H248"/>
    <mergeCell ref="J248:X248"/>
    <mergeCell ref="J249:X249"/>
    <mergeCell ref="J250:X250"/>
    <mergeCell ref="J251:X251"/>
    <mergeCell ref="J252:X252"/>
    <mergeCell ref="J239:X239"/>
    <mergeCell ref="J240:X240"/>
    <mergeCell ref="J241:X241"/>
    <mergeCell ref="J242:X242"/>
    <mergeCell ref="J243:X243"/>
    <mergeCell ref="J244:Q244"/>
    <mergeCell ref="J231:X231"/>
    <mergeCell ref="J232:Q232"/>
    <mergeCell ref="S232:X232"/>
    <mergeCell ref="S244:X244"/>
    <mergeCell ref="J233:Q233"/>
    <mergeCell ref="S233:X233"/>
    <mergeCell ref="B236:H236"/>
    <mergeCell ref="J236:X236"/>
    <mergeCell ref="J237:X237"/>
    <mergeCell ref="J238:X238"/>
    <mergeCell ref="J221:Q221"/>
    <mergeCell ref="S221:X221"/>
    <mergeCell ref="J224:X224"/>
    <mergeCell ref="J225:X225"/>
    <mergeCell ref="J226:X226"/>
    <mergeCell ref="J227:X227"/>
    <mergeCell ref="J228:X228"/>
    <mergeCell ref="J229:X229"/>
    <mergeCell ref="J230:X230"/>
    <mergeCell ref="J211:X211"/>
    <mergeCell ref="J212:X212"/>
    <mergeCell ref="J213:X213"/>
    <mergeCell ref="J214:X214"/>
    <mergeCell ref="J215:X215"/>
    <mergeCell ref="J216:X216"/>
    <mergeCell ref="J217:X217"/>
    <mergeCell ref="J220:Q220"/>
    <mergeCell ref="S220:X220"/>
    <mergeCell ref="J218:Q218"/>
    <mergeCell ref="S218:X218"/>
    <mergeCell ref="J219:Q219"/>
    <mergeCell ref="S219:X219"/>
    <mergeCell ref="J192:K192"/>
    <mergeCell ref="M192:N192"/>
    <mergeCell ref="P192:S192"/>
    <mergeCell ref="J204:K204"/>
    <mergeCell ref="B208:H208"/>
    <mergeCell ref="B210:H210"/>
    <mergeCell ref="J210:X210"/>
    <mergeCell ref="B203:H203"/>
    <mergeCell ref="B205:H205"/>
    <mergeCell ref="J203:K203"/>
    <mergeCell ref="M203:N203"/>
    <mergeCell ref="P203:S203"/>
    <mergeCell ref="U203:X203"/>
    <mergeCell ref="M204:N204"/>
    <mergeCell ref="P204:S204"/>
    <mergeCell ref="J200:K200"/>
    <mergeCell ref="M200:P200"/>
    <mergeCell ref="J205:M205"/>
    <mergeCell ref="B195:H195"/>
    <mergeCell ref="J195:X195"/>
    <mergeCell ref="B197:H197"/>
    <mergeCell ref="J197:X197"/>
    <mergeCell ref="B199:H199"/>
    <mergeCell ref="J199:K199"/>
    <mergeCell ref="M199:P199"/>
    <mergeCell ref="B201:H201"/>
    <mergeCell ref="J201:X201"/>
    <mergeCell ref="J163:Q163"/>
    <mergeCell ref="S163:X163"/>
    <mergeCell ref="J166:P166"/>
    <mergeCell ref="B191:H191"/>
    <mergeCell ref="J191:K191"/>
    <mergeCell ref="M191:N191"/>
    <mergeCell ref="P191:S191"/>
    <mergeCell ref="U191:X191"/>
    <mergeCell ref="B193:H193"/>
    <mergeCell ref="J193:X193"/>
    <mergeCell ref="B186:H186"/>
    <mergeCell ref="J184:X184"/>
    <mergeCell ref="J172:X172"/>
    <mergeCell ref="B174:H174"/>
    <mergeCell ref="J174:X176"/>
    <mergeCell ref="B180:H180"/>
    <mergeCell ref="J180:X182"/>
    <mergeCell ref="B166:H166"/>
    <mergeCell ref="J186:N186"/>
    <mergeCell ref="U186:X186"/>
    <mergeCell ref="B172:H172"/>
    <mergeCell ref="B178:P178"/>
    <mergeCell ref="U178:X178"/>
    <mergeCell ref="U179:X179"/>
    <mergeCell ref="J162:Q162"/>
    <mergeCell ref="S162:X162"/>
    <mergeCell ref="B184:H184"/>
    <mergeCell ref="J149:K149"/>
    <mergeCell ref="M149:N149"/>
    <mergeCell ref="P149:S149"/>
    <mergeCell ref="B162:H162"/>
    <mergeCell ref="B164:H164"/>
    <mergeCell ref="J164:X164"/>
    <mergeCell ref="B154:H154"/>
    <mergeCell ref="J156:X158"/>
    <mergeCell ref="B156:H158"/>
    <mergeCell ref="J154:X154"/>
    <mergeCell ref="B160:H160"/>
    <mergeCell ref="J160:P160"/>
    <mergeCell ref="R160:X160"/>
    <mergeCell ref="J161:P161"/>
    <mergeCell ref="R161:X161"/>
    <mergeCell ref="J145:P145"/>
    <mergeCell ref="R145:X145"/>
    <mergeCell ref="J147:P147"/>
    <mergeCell ref="B148:H148"/>
    <mergeCell ref="J148:K148"/>
    <mergeCell ref="M148:N148"/>
    <mergeCell ref="B168:H168"/>
    <mergeCell ref="J168:X168"/>
    <mergeCell ref="B170:H170"/>
    <mergeCell ref="J170:X170"/>
    <mergeCell ref="B150:H150"/>
    <mergeCell ref="J150:X150"/>
    <mergeCell ref="B152:H152"/>
    <mergeCell ref="J152:X152"/>
    <mergeCell ref="J146:P146"/>
    <mergeCell ref="B146:H146"/>
    <mergeCell ref="P148:S148"/>
    <mergeCell ref="U148:X148"/>
    <mergeCell ref="B131:H131"/>
    <mergeCell ref="B138:H138"/>
    <mergeCell ref="J138:X138"/>
    <mergeCell ref="B136:O136"/>
    <mergeCell ref="Q136:X136"/>
    <mergeCell ref="B133:H133"/>
    <mergeCell ref="U133:X134"/>
    <mergeCell ref="J142:X142"/>
    <mergeCell ref="B144:H144"/>
    <mergeCell ref="B140:H140"/>
    <mergeCell ref="J140:X140"/>
    <mergeCell ref="J141:X141"/>
    <mergeCell ref="B142:H142"/>
    <mergeCell ref="J144:P144"/>
    <mergeCell ref="R144:X144"/>
    <mergeCell ref="J143:X143"/>
    <mergeCell ref="U122:X122"/>
    <mergeCell ref="B123:P123"/>
    <mergeCell ref="U123:X123"/>
    <mergeCell ref="U124:X124"/>
    <mergeCell ref="B125:P125"/>
    <mergeCell ref="U125:X125"/>
    <mergeCell ref="U126:X126"/>
    <mergeCell ref="U127:X127"/>
    <mergeCell ref="B127:P128"/>
    <mergeCell ref="U120:X120"/>
    <mergeCell ref="B121:P121"/>
    <mergeCell ref="U121:X121"/>
    <mergeCell ref="J109:X112"/>
    <mergeCell ref="B115:J115"/>
    <mergeCell ref="B117:P117"/>
    <mergeCell ref="U117:X117"/>
    <mergeCell ref="U118:X118"/>
    <mergeCell ref="B119:P119"/>
    <mergeCell ref="U119:X119"/>
    <mergeCell ref="U84:X84"/>
    <mergeCell ref="U85:X85"/>
    <mergeCell ref="B87:H87"/>
    <mergeCell ref="J87:X89"/>
    <mergeCell ref="B92:H92"/>
    <mergeCell ref="B85:P85"/>
    <mergeCell ref="B94:H106"/>
    <mergeCell ref="J94:X97"/>
    <mergeCell ref="J99:X102"/>
    <mergeCell ref="J104:X107"/>
    <mergeCell ref="U54:X54"/>
    <mergeCell ref="U57:X57"/>
    <mergeCell ref="U58:X58"/>
    <mergeCell ref="U59:X59"/>
    <mergeCell ref="U60:X60"/>
    <mergeCell ref="U61:X61"/>
    <mergeCell ref="U69:X69"/>
    <mergeCell ref="U70:X70"/>
    <mergeCell ref="U71:X71"/>
    <mergeCell ref="B81:P81"/>
    <mergeCell ref="B83:P83"/>
    <mergeCell ref="U65:X65"/>
    <mergeCell ref="U66:X66"/>
    <mergeCell ref="U67:X67"/>
    <mergeCell ref="U68:X68"/>
    <mergeCell ref="B65:P65"/>
    <mergeCell ref="B67:P67"/>
    <mergeCell ref="B69:P69"/>
    <mergeCell ref="B73:P73"/>
    <mergeCell ref="B75:P75"/>
    <mergeCell ref="B71:P71"/>
    <mergeCell ref="U72:X72"/>
    <mergeCell ref="U73:X73"/>
    <mergeCell ref="U74:X74"/>
    <mergeCell ref="U75:X75"/>
    <mergeCell ref="U76:X76"/>
    <mergeCell ref="U79:X79"/>
    <mergeCell ref="U80:X80"/>
    <mergeCell ref="U81:X81"/>
    <mergeCell ref="U82:X82"/>
    <mergeCell ref="U78:X78"/>
    <mergeCell ref="U83:X83"/>
    <mergeCell ref="P13:S13"/>
    <mergeCell ref="R39:T39"/>
    <mergeCell ref="J20:X22"/>
    <mergeCell ref="B189:P189"/>
    <mergeCell ref="B224:H225"/>
    <mergeCell ref="J139:X139"/>
    <mergeCell ref="J159:X159"/>
    <mergeCell ref="J177:X177"/>
    <mergeCell ref="J42:L42"/>
    <mergeCell ref="N39:P39"/>
    <mergeCell ref="U13:X13"/>
    <mergeCell ref="P14:S14"/>
    <mergeCell ref="J15:X18"/>
    <mergeCell ref="J14:K14"/>
    <mergeCell ref="V39:X39"/>
    <mergeCell ref="J32:X32"/>
    <mergeCell ref="R41:U41"/>
    <mergeCell ref="W41:X41"/>
    <mergeCell ref="J30:X30"/>
    <mergeCell ref="M13:N13"/>
    <mergeCell ref="J40:L40"/>
    <mergeCell ref="N40:P40"/>
    <mergeCell ref="R40:T40"/>
    <mergeCell ref="B79:P79"/>
    <mergeCell ref="N42:P42"/>
    <mergeCell ref="B77:P77"/>
    <mergeCell ref="U77:X77"/>
    <mergeCell ref="B59:P59"/>
    <mergeCell ref="R42:U42"/>
    <mergeCell ref="W42:X42"/>
    <mergeCell ref="U50:X50"/>
    <mergeCell ref="B61:P61"/>
    <mergeCell ref="B47:P47"/>
    <mergeCell ref="U52:X52"/>
    <mergeCell ref="B45:H45"/>
    <mergeCell ref="U47:X47"/>
    <mergeCell ref="U48:X48"/>
    <mergeCell ref="U49:X49"/>
    <mergeCell ref="U51:X51"/>
    <mergeCell ref="B49:P49"/>
    <mergeCell ref="B51:P51"/>
    <mergeCell ref="U62:X62"/>
    <mergeCell ref="U63:X63"/>
    <mergeCell ref="U64:X64"/>
    <mergeCell ref="U53:X53"/>
    <mergeCell ref="B63:P63"/>
    <mergeCell ref="B53:P53"/>
    <mergeCell ref="B57:P57"/>
    <mergeCell ref="B4:L4"/>
    <mergeCell ref="B41:H41"/>
    <mergeCell ref="J41:L41"/>
    <mergeCell ref="N41:P41"/>
    <mergeCell ref="B32:H32"/>
    <mergeCell ref="B20:H22"/>
    <mergeCell ref="B13:H13"/>
    <mergeCell ref="B7:H7"/>
    <mergeCell ref="B37:H37"/>
    <mergeCell ref="B39:H39"/>
    <mergeCell ref="J12:X12"/>
    <mergeCell ref="B9:H9"/>
    <mergeCell ref="B11:H11"/>
    <mergeCell ref="J39:L39"/>
    <mergeCell ref="J9:X9"/>
    <mergeCell ref="J10:X10"/>
    <mergeCell ref="J11:X11"/>
    <mergeCell ref="J13:K13"/>
    <mergeCell ref="U24:X25"/>
    <mergeCell ref="B15:H18"/>
    <mergeCell ref="M14:N14"/>
    <mergeCell ref="B24:H24"/>
    <mergeCell ref="B27:H27"/>
    <mergeCell ref="V40:X40"/>
  </mergeCells>
  <conditionalFormatting sqref="U117:X127 U178:X179 U186:X186 U47:X85">
    <cfRule type="cellIs" dxfId="0" priority="9" stopIfTrue="1" operator="equal">
      <formula>"Да"</formula>
    </cfRule>
  </conditionalFormatting>
  <dataValidations count="3">
    <dataValidation type="list" allowBlank="1" showInputMessage="1" showErrorMessage="1" errorTitle="Значение не из списка" error="Выберите значение из списка" prompt="Выберите значение из списка" sqref="Q136:X136">
      <formula1>ОПФ</formula1>
    </dataValidation>
    <dataValidation type="list" allowBlank="1" showInputMessage="1" showErrorMessage="1" error="Выберите значение из списка" prompt="Выберите из списка" sqref="J186:N186">
      <formula1>СНО</formula1>
    </dataValidation>
    <dataValidation type="list" allowBlank="1" showInputMessage="1" prompt="Выберите из списка или введите вручную" sqref="J216:X216 J254:X254 J242:X242 J230:X230">
      <formula1>Должности</formula1>
    </dataValidation>
  </dataValidations>
  <hyperlinks>
    <hyperlink ref="D276" r:id="rId1"/>
  </hyperlinks>
  <pageMargins left="0.7" right="0.7" top="0.75" bottom="0.75" header="0.3" footer="0.3"/>
  <pageSetup paperSize="9" orientation="portrait" r:id="rId2"/>
  <drawing r:id="rId3"/>
  <legacyDrawing r:id="rId4"/>
  <controls>
    <mc:AlternateContent xmlns:mc="http://schemas.openxmlformats.org/markup-compatibility/2006">
      <mc:Choice Requires="x14">
        <control shapeId="1850" r:id="rId5" name="ComboBox2">
          <controlPr defaultSize="0" autoLine="0" autoPict="0" linkedCell="J273" listFillRange="ИсточникиИнформации!B3:B13" r:id="rId6">
            <anchor moveWithCells="1">
              <from>
                <xdr:col>9</xdr:col>
                <xdr:colOff>0</xdr:colOff>
                <xdr:row>32</xdr:row>
                <xdr:rowOff>152400</xdr:rowOff>
              </from>
              <to>
                <xdr:col>24</xdr:col>
                <xdr:colOff>57150</xdr:colOff>
                <xdr:row>34</xdr:row>
                <xdr:rowOff>47625</xdr:rowOff>
              </to>
            </anchor>
          </controlPr>
        </control>
      </mc:Choice>
      <mc:Fallback>
        <control shapeId="1850" r:id="rId5" name="ComboBox2"/>
      </mc:Fallback>
    </mc:AlternateContent>
    <mc:AlternateContent xmlns:mc="http://schemas.openxmlformats.org/markup-compatibility/2006">
      <mc:Choice Requires="x14">
        <control shapeId="1151" r:id="rId7" name="Group Box 127">
          <controlPr defaultSize="0" autoFill="0" autoPict="0">
            <anchor moveWithCells="1">
              <from>
                <xdr:col>9</xdr:col>
                <xdr:colOff>0</xdr:colOff>
                <xdr:row>22</xdr:row>
                <xdr:rowOff>152400</xdr:rowOff>
              </from>
              <to>
                <xdr:col>17</xdr:col>
                <xdr:colOff>0</xdr:colOff>
                <xdr:row>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52" r:id="rId8" name="Option Button 128">
          <controlPr defaultSize="0" autoFill="0" autoLine="0" autoPict="0">
            <anchor moveWithCells="1">
              <from>
                <xdr:col>9</xdr:col>
                <xdr:colOff>114300</xdr:colOff>
                <xdr:row>23</xdr:row>
                <xdr:rowOff>38100</xdr:rowOff>
              </from>
              <to>
                <xdr:col>12</xdr:col>
                <xdr:colOff>114300</xdr:colOff>
                <xdr:row>24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53" r:id="rId9" name="Option Button 129">
          <controlPr defaultSize="0" autoFill="0" autoLine="0" autoPict="0">
            <anchor moveWithCells="1">
              <from>
                <xdr:col>13</xdr:col>
                <xdr:colOff>47625</xdr:colOff>
                <xdr:row>23</xdr:row>
                <xdr:rowOff>38100</xdr:rowOff>
              </from>
              <to>
                <xdr:col>15</xdr:col>
                <xdr:colOff>142875</xdr:colOff>
                <xdr:row>24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63" r:id="rId10" name="Check Box 139">
          <controlPr defaultSize="0" autoFill="0" autoLine="0" autoPict="0">
            <anchor moveWithCells="1">
              <from>
                <xdr:col>16</xdr:col>
                <xdr:colOff>219075</xdr:colOff>
                <xdr:row>45</xdr:row>
                <xdr:rowOff>133350</xdr:rowOff>
              </from>
              <to>
                <xdr:col>18</xdr:col>
                <xdr:colOff>66675</xdr:colOff>
                <xdr:row>47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64" r:id="rId11" name="Check Box 140">
          <controlPr defaultSize="0" autoFill="0" autoLine="0" autoPict="0">
            <anchor moveWithCells="1">
              <from>
                <xdr:col>16</xdr:col>
                <xdr:colOff>219075</xdr:colOff>
                <xdr:row>47</xdr:row>
                <xdr:rowOff>133350</xdr:rowOff>
              </from>
              <to>
                <xdr:col>18</xdr:col>
                <xdr:colOff>66675</xdr:colOff>
                <xdr:row>49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65" r:id="rId12" name="Check Box 141">
          <controlPr defaultSize="0" autoFill="0" autoLine="0" autoPict="0">
            <anchor moveWithCells="1">
              <from>
                <xdr:col>16</xdr:col>
                <xdr:colOff>219075</xdr:colOff>
                <xdr:row>49</xdr:row>
                <xdr:rowOff>133350</xdr:rowOff>
              </from>
              <to>
                <xdr:col>18</xdr:col>
                <xdr:colOff>66675</xdr:colOff>
                <xdr:row>51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66" r:id="rId13" name="Check Box 142">
          <controlPr defaultSize="0" autoFill="0" autoLine="0" autoPict="0">
            <anchor moveWithCells="1">
              <from>
                <xdr:col>16</xdr:col>
                <xdr:colOff>219075</xdr:colOff>
                <xdr:row>51</xdr:row>
                <xdr:rowOff>133350</xdr:rowOff>
              </from>
              <to>
                <xdr:col>18</xdr:col>
                <xdr:colOff>66675</xdr:colOff>
                <xdr:row>53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71" r:id="rId14" name="Check Box 147">
          <controlPr defaultSize="0" autoFill="0" autoLine="0" autoPict="0">
            <anchor moveWithCells="1">
              <from>
                <xdr:col>16</xdr:col>
                <xdr:colOff>219075</xdr:colOff>
                <xdr:row>53</xdr:row>
                <xdr:rowOff>133350</xdr:rowOff>
              </from>
              <to>
                <xdr:col>18</xdr:col>
                <xdr:colOff>66675</xdr:colOff>
                <xdr:row>55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72" r:id="rId15" name="Check Box 148">
          <controlPr defaultSize="0" autoFill="0" autoLine="0" autoPict="0">
            <anchor moveWithCells="1">
              <from>
                <xdr:col>16</xdr:col>
                <xdr:colOff>219075</xdr:colOff>
                <xdr:row>57</xdr:row>
                <xdr:rowOff>133350</xdr:rowOff>
              </from>
              <to>
                <xdr:col>18</xdr:col>
                <xdr:colOff>66675</xdr:colOff>
                <xdr:row>59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73" r:id="rId16" name="Check Box 149">
          <controlPr defaultSize="0" autoFill="0" autoLine="0" autoPict="0">
            <anchor moveWithCells="1">
              <from>
                <xdr:col>16</xdr:col>
                <xdr:colOff>219075</xdr:colOff>
                <xdr:row>59</xdr:row>
                <xdr:rowOff>133350</xdr:rowOff>
              </from>
              <to>
                <xdr:col>18</xdr:col>
                <xdr:colOff>66675</xdr:colOff>
                <xdr:row>61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74" r:id="rId17" name="Check Box 150">
          <controlPr defaultSize="0" autoFill="0" autoLine="0" autoPict="0">
            <anchor moveWithCells="1">
              <from>
                <xdr:col>16</xdr:col>
                <xdr:colOff>219075</xdr:colOff>
                <xdr:row>61</xdr:row>
                <xdr:rowOff>133350</xdr:rowOff>
              </from>
              <to>
                <xdr:col>18</xdr:col>
                <xdr:colOff>66675</xdr:colOff>
                <xdr:row>63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75" r:id="rId18" name="Check Box 151">
          <controlPr defaultSize="0" autoFill="0" autoLine="0" autoPict="0">
            <anchor moveWithCells="1">
              <from>
                <xdr:col>16</xdr:col>
                <xdr:colOff>219075</xdr:colOff>
                <xdr:row>63</xdr:row>
                <xdr:rowOff>133350</xdr:rowOff>
              </from>
              <to>
                <xdr:col>18</xdr:col>
                <xdr:colOff>66675</xdr:colOff>
                <xdr:row>65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76" r:id="rId19" name="Check Box 152">
          <controlPr defaultSize="0" autoFill="0" autoLine="0" autoPict="0">
            <anchor moveWithCells="1">
              <from>
                <xdr:col>16</xdr:col>
                <xdr:colOff>219075</xdr:colOff>
                <xdr:row>65</xdr:row>
                <xdr:rowOff>133350</xdr:rowOff>
              </from>
              <to>
                <xdr:col>18</xdr:col>
                <xdr:colOff>66675</xdr:colOff>
                <xdr:row>67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77" r:id="rId20" name="Check Box 153">
          <controlPr defaultSize="0" autoFill="0" autoLine="0" autoPict="0">
            <anchor moveWithCells="1">
              <from>
                <xdr:col>16</xdr:col>
                <xdr:colOff>219075</xdr:colOff>
                <xdr:row>67</xdr:row>
                <xdr:rowOff>133350</xdr:rowOff>
              </from>
              <to>
                <xdr:col>18</xdr:col>
                <xdr:colOff>66675</xdr:colOff>
                <xdr:row>69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78" r:id="rId21" name="Check Box 154">
          <controlPr defaultSize="0" autoFill="0" autoLine="0" autoPict="0">
            <anchor moveWithCells="1">
              <from>
                <xdr:col>16</xdr:col>
                <xdr:colOff>219075</xdr:colOff>
                <xdr:row>69</xdr:row>
                <xdr:rowOff>133350</xdr:rowOff>
              </from>
              <to>
                <xdr:col>18</xdr:col>
                <xdr:colOff>66675</xdr:colOff>
                <xdr:row>71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79" r:id="rId22" name="Check Box 155">
          <controlPr defaultSize="0" autoFill="0" autoLine="0" autoPict="0">
            <anchor moveWithCells="1">
              <from>
                <xdr:col>16</xdr:col>
                <xdr:colOff>219075</xdr:colOff>
                <xdr:row>71</xdr:row>
                <xdr:rowOff>133350</xdr:rowOff>
              </from>
              <to>
                <xdr:col>18</xdr:col>
                <xdr:colOff>66675</xdr:colOff>
                <xdr:row>73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0" r:id="rId23" name="Check Box 156">
          <controlPr defaultSize="0" autoFill="0" autoLine="0" autoPict="0">
            <anchor moveWithCells="1">
              <from>
                <xdr:col>16</xdr:col>
                <xdr:colOff>219075</xdr:colOff>
                <xdr:row>73</xdr:row>
                <xdr:rowOff>133350</xdr:rowOff>
              </from>
              <to>
                <xdr:col>18</xdr:col>
                <xdr:colOff>66675</xdr:colOff>
                <xdr:row>75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1" r:id="rId24" name="Check Box 157">
          <controlPr defaultSize="0" autoFill="0" autoLine="0" autoPict="0">
            <anchor moveWithCells="1">
              <from>
                <xdr:col>16</xdr:col>
                <xdr:colOff>219075</xdr:colOff>
                <xdr:row>75</xdr:row>
                <xdr:rowOff>133350</xdr:rowOff>
              </from>
              <to>
                <xdr:col>18</xdr:col>
                <xdr:colOff>66675</xdr:colOff>
                <xdr:row>77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2" r:id="rId25" name="Check Box 158">
          <controlPr defaultSize="0" autoFill="0" autoLine="0" autoPict="0">
            <anchor moveWithCells="1">
              <from>
                <xdr:col>16</xdr:col>
                <xdr:colOff>219075</xdr:colOff>
                <xdr:row>79</xdr:row>
                <xdr:rowOff>133350</xdr:rowOff>
              </from>
              <to>
                <xdr:col>18</xdr:col>
                <xdr:colOff>66675</xdr:colOff>
                <xdr:row>81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3" r:id="rId26" name="Check Box 159">
          <controlPr defaultSize="0" autoFill="0" autoLine="0" autoPict="0">
            <anchor moveWithCells="1">
              <from>
                <xdr:col>16</xdr:col>
                <xdr:colOff>219075</xdr:colOff>
                <xdr:row>81</xdr:row>
                <xdr:rowOff>133350</xdr:rowOff>
              </from>
              <to>
                <xdr:col>18</xdr:col>
                <xdr:colOff>66675</xdr:colOff>
                <xdr:row>83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4" r:id="rId27" name="Check Box 160">
          <controlPr defaultSize="0" autoFill="0" autoLine="0" autoPict="0">
            <anchor moveWithCells="1">
              <from>
                <xdr:col>16</xdr:col>
                <xdr:colOff>219075</xdr:colOff>
                <xdr:row>83</xdr:row>
                <xdr:rowOff>133350</xdr:rowOff>
              </from>
              <to>
                <xdr:col>18</xdr:col>
                <xdr:colOff>66675</xdr:colOff>
                <xdr:row>85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95" r:id="rId28" name="Check Box 171">
          <controlPr defaultSize="0" autoFill="0" autoLine="0" autoPict="0">
            <anchor moveWithCells="1">
              <from>
                <xdr:col>16</xdr:col>
                <xdr:colOff>219075</xdr:colOff>
                <xdr:row>115</xdr:row>
                <xdr:rowOff>133350</xdr:rowOff>
              </from>
              <to>
                <xdr:col>18</xdr:col>
                <xdr:colOff>66675</xdr:colOff>
                <xdr:row>117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96" r:id="rId29" name="Check Box 172">
          <controlPr defaultSize="0" autoFill="0" autoLine="0" autoPict="0">
            <anchor moveWithCells="1">
              <from>
                <xdr:col>16</xdr:col>
                <xdr:colOff>219075</xdr:colOff>
                <xdr:row>117</xdr:row>
                <xdr:rowOff>133350</xdr:rowOff>
              </from>
              <to>
                <xdr:col>18</xdr:col>
                <xdr:colOff>66675</xdr:colOff>
                <xdr:row>119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97" r:id="rId30" name="Check Box 173">
          <controlPr defaultSize="0" autoFill="0" autoLine="0" autoPict="0">
            <anchor moveWithCells="1">
              <from>
                <xdr:col>16</xdr:col>
                <xdr:colOff>219075</xdr:colOff>
                <xdr:row>119</xdr:row>
                <xdr:rowOff>133350</xdr:rowOff>
              </from>
              <to>
                <xdr:col>18</xdr:col>
                <xdr:colOff>66675</xdr:colOff>
                <xdr:row>121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98" r:id="rId31" name="Check Box 174">
          <controlPr defaultSize="0" autoFill="0" autoLine="0" autoPict="0">
            <anchor moveWithCells="1">
              <from>
                <xdr:col>16</xdr:col>
                <xdr:colOff>219075</xdr:colOff>
                <xdr:row>121</xdr:row>
                <xdr:rowOff>133350</xdr:rowOff>
              </from>
              <to>
                <xdr:col>18</xdr:col>
                <xdr:colOff>66675</xdr:colOff>
                <xdr:row>123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99" r:id="rId32" name="Check Box 175">
          <controlPr defaultSize="0" autoFill="0" autoLine="0" autoPict="0">
            <anchor moveWithCells="1">
              <from>
                <xdr:col>16</xdr:col>
                <xdr:colOff>219075</xdr:colOff>
                <xdr:row>123</xdr:row>
                <xdr:rowOff>133350</xdr:rowOff>
              </from>
              <to>
                <xdr:col>18</xdr:col>
                <xdr:colOff>66675</xdr:colOff>
                <xdr:row>125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00" r:id="rId33" name="Check Box 176">
          <controlPr defaultSize="0" autoFill="0" autoLine="0" autoPict="0">
            <anchor moveWithCells="1">
              <from>
                <xdr:col>16</xdr:col>
                <xdr:colOff>219075</xdr:colOff>
                <xdr:row>125</xdr:row>
                <xdr:rowOff>133350</xdr:rowOff>
              </from>
              <to>
                <xdr:col>18</xdr:col>
                <xdr:colOff>66675</xdr:colOff>
                <xdr:row>127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29" r:id="rId34" name="Option Button 205">
          <controlPr defaultSize="0" autoFill="0" autoLine="0" autoPict="0">
            <anchor moveWithCells="1" sizeWithCells="1">
              <from>
                <xdr:col>9</xdr:col>
                <xdr:colOff>152400</xdr:colOff>
                <xdr:row>132</xdr:row>
                <xdr:rowOff>57150</xdr:rowOff>
              </from>
              <to>
                <xdr:col>12</xdr:col>
                <xdr:colOff>114300</xdr:colOff>
                <xdr:row>133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30" r:id="rId35" name="Option Button 206">
          <controlPr defaultSize="0" autoFill="0" autoLine="0" autoPict="0">
            <anchor moveWithCells="1" sizeWithCells="1">
              <from>
                <xdr:col>13</xdr:col>
                <xdr:colOff>76200</xdr:colOff>
                <xdr:row>132</xdr:row>
                <xdr:rowOff>57150</xdr:rowOff>
              </from>
              <to>
                <xdr:col>16</xdr:col>
                <xdr:colOff>114300</xdr:colOff>
                <xdr:row>133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31" r:id="rId36" name="Group Box 207">
          <controlPr defaultSize="0" autoFill="0" autoPict="0">
            <anchor moveWithCells="1">
              <from>
                <xdr:col>9</xdr:col>
                <xdr:colOff>9525</xdr:colOff>
                <xdr:row>132</xdr:row>
                <xdr:rowOff>9525</xdr:rowOff>
              </from>
              <to>
                <xdr:col>17</xdr:col>
                <xdr:colOff>0</xdr:colOff>
                <xdr:row>134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40" r:id="rId37" name="Check Box 216">
          <controlPr defaultSize="0" autoFill="0" autoLine="0" autoPict="0">
            <anchor moveWithCells="1">
              <from>
                <xdr:col>16</xdr:col>
                <xdr:colOff>219075</xdr:colOff>
                <xdr:row>176</xdr:row>
                <xdr:rowOff>190500</xdr:rowOff>
              </from>
              <to>
                <xdr:col>18</xdr:col>
                <xdr:colOff>66675</xdr:colOff>
                <xdr:row>178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97" r:id="rId38" name="Check Box 273">
          <controlPr defaultSize="0" autoFill="0" autoLine="0" autoPict="0">
            <anchor moveWithCells="1">
              <from>
                <xdr:col>16</xdr:col>
                <xdr:colOff>219075</xdr:colOff>
                <xdr:row>77</xdr:row>
                <xdr:rowOff>133350</xdr:rowOff>
              </from>
              <to>
                <xdr:col>18</xdr:col>
                <xdr:colOff>66675</xdr:colOff>
                <xdr:row>79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361" r:id="rId39" name="Check Box 337">
          <controlPr defaultSize="0" autoFill="0" autoLine="0" autoPict="0">
            <anchor moveWithCells="1">
              <from>
                <xdr:col>16</xdr:col>
                <xdr:colOff>219075</xdr:colOff>
                <xdr:row>55</xdr:row>
                <xdr:rowOff>133350</xdr:rowOff>
              </from>
              <to>
                <xdr:col>18</xdr:col>
                <xdr:colOff>66675</xdr:colOff>
                <xdr:row>57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6" r:id="rId40" name="Check Box 22">
          <controlPr defaultSize="0" autoFill="0" autoLine="0" autoPict="0">
            <anchor moveWithCells="1" sizeWithCells="1">
              <from>
                <xdr:col>9</xdr:col>
                <xdr:colOff>133350</xdr:colOff>
                <xdr:row>25</xdr:row>
                <xdr:rowOff>133350</xdr:rowOff>
              </from>
              <to>
                <xdr:col>11</xdr:col>
                <xdr:colOff>171450</xdr:colOff>
                <xdr:row>27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8" r:id="rId41" name="Check Box 34">
          <controlPr defaultSize="0" autoFill="0" autoLine="0" autoPict="0">
            <anchor moveWithCells="1" sizeWithCells="1">
              <from>
                <xdr:col>12</xdr:col>
                <xdr:colOff>47625</xdr:colOff>
                <xdr:row>25</xdr:row>
                <xdr:rowOff>133350</xdr:rowOff>
              </from>
              <to>
                <xdr:col>14</xdr:col>
                <xdr:colOff>9525</xdr:colOff>
                <xdr:row>27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9" r:id="rId42" name="Check Box 35">
          <controlPr defaultSize="0" autoFill="0" autoLine="0" autoPict="0">
            <anchor moveWithCells="1" sizeWithCells="1">
              <from>
                <xdr:col>14</xdr:col>
                <xdr:colOff>123825</xdr:colOff>
                <xdr:row>25</xdr:row>
                <xdr:rowOff>133350</xdr:rowOff>
              </from>
              <to>
                <xdr:col>16</xdr:col>
                <xdr:colOff>28575</xdr:colOff>
                <xdr:row>27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0" r:id="rId43" name="Check Box 36">
          <controlPr defaultSize="0" autoFill="0" autoLine="0" autoPict="0">
            <anchor moveWithCells="1" sizeWithCells="1">
              <from>
                <xdr:col>16</xdr:col>
                <xdr:colOff>142875</xdr:colOff>
                <xdr:row>25</xdr:row>
                <xdr:rowOff>133350</xdr:rowOff>
              </from>
              <to>
                <xdr:col>18</xdr:col>
                <xdr:colOff>180975</xdr:colOff>
                <xdr:row>27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" r:id="rId44" name="Check Box 37">
          <controlPr defaultSize="0" autoFill="0" autoLine="0" autoPict="0">
            <anchor moveWithCells="1" sizeWithCells="1">
              <from>
                <xdr:col>19</xdr:col>
                <xdr:colOff>66675</xdr:colOff>
                <xdr:row>25</xdr:row>
                <xdr:rowOff>133350</xdr:rowOff>
              </from>
              <to>
                <xdr:col>21</xdr:col>
                <xdr:colOff>95250</xdr:colOff>
                <xdr:row>27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2" r:id="rId45" name="Check Box 38">
          <controlPr defaultSize="0" autoFill="0" autoLine="0" autoPict="0">
            <anchor moveWithCells="1" sizeWithCells="1">
              <from>
                <xdr:col>21</xdr:col>
                <xdr:colOff>209550</xdr:colOff>
                <xdr:row>25</xdr:row>
                <xdr:rowOff>133350</xdr:rowOff>
              </from>
              <to>
                <xdr:col>23</xdr:col>
                <xdr:colOff>133350</xdr:colOff>
                <xdr:row>27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3" r:id="rId46" name="Check Box 39">
          <controlPr defaultSize="0" autoFill="0" autoLine="0" autoPict="0">
            <anchor moveWithCells="1" sizeWithCells="1">
              <from>
                <xdr:col>9</xdr:col>
                <xdr:colOff>133350</xdr:colOff>
                <xdr:row>27</xdr:row>
                <xdr:rowOff>57150</xdr:rowOff>
              </from>
              <to>
                <xdr:col>11</xdr:col>
                <xdr:colOff>171450</xdr:colOff>
                <xdr:row>28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4" r:id="rId47" name="Check Box 40">
          <controlPr defaultSize="0" autoFill="0" autoLine="0" autoPict="0">
            <anchor moveWithCells="1" sizeWithCells="1">
              <from>
                <xdr:col>12</xdr:col>
                <xdr:colOff>47625</xdr:colOff>
                <xdr:row>27</xdr:row>
                <xdr:rowOff>57150</xdr:rowOff>
              </from>
              <to>
                <xdr:col>14</xdr:col>
                <xdr:colOff>19050</xdr:colOff>
                <xdr:row>28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5" r:id="rId48" name="Check Box 41">
          <controlPr defaultSize="0" autoFill="0" autoLine="0" autoPict="0">
            <anchor moveWithCells="1" sizeWithCells="1">
              <from>
                <xdr:col>14</xdr:col>
                <xdr:colOff>133350</xdr:colOff>
                <xdr:row>27</xdr:row>
                <xdr:rowOff>57150</xdr:rowOff>
              </from>
              <to>
                <xdr:col>16</xdr:col>
                <xdr:colOff>28575</xdr:colOff>
                <xdr:row>28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6" r:id="rId49" name="Check Box 42">
          <controlPr defaultSize="0" autoFill="0" autoLine="0" autoPict="0">
            <anchor moveWithCells="1" sizeWithCells="1">
              <from>
                <xdr:col>16</xdr:col>
                <xdr:colOff>152400</xdr:colOff>
                <xdr:row>27</xdr:row>
                <xdr:rowOff>57150</xdr:rowOff>
              </from>
              <to>
                <xdr:col>18</xdr:col>
                <xdr:colOff>180975</xdr:colOff>
                <xdr:row>28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7" r:id="rId50" name="Check Box 43">
          <controlPr defaultSize="0" autoFill="0" autoLine="0" autoPict="0">
            <anchor moveWithCells="1" sizeWithCells="1">
              <from>
                <xdr:col>19</xdr:col>
                <xdr:colOff>66675</xdr:colOff>
                <xdr:row>27</xdr:row>
                <xdr:rowOff>57150</xdr:rowOff>
              </from>
              <to>
                <xdr:col>21</xdr:col>
                <xdr:colOff>95250</xdr:colOff>
                <xdr:row>28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8" r:id="rId51" name="Check Box 44">
          <controlPr defaultSize="0" autoFill="0" autoLine="0" autoPict="0">
            <anchor moveWithCells="1" sizeWithCells="1">
              <from>
                <xdr:col>21</xdr:col>
                <xdr:colOff>219075</xdr:colOff>
                <xdr:row>27</xdr:row>
                <xdr:rowOff>57150</xdr:rowOff>
              </from>
              <to>
                <xdr:col>23</xdr:col>
                <xdr:colOff>133350</xdr:colOff>
                <xdr:row>28</xdr:row>
                <xdr:rowOff>114300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AD66"/>
  <sheetViews>
    <sheetView workbookViewId="0">
      <selection activeCell="G27" sqref="G27"/>
    </sheetView>
  </sheetViews>
  <sheetFormatPr defaultRowHeight="15" x14ac:dyDescent="0.25"/>
  <cols>
    <col min="1" max="18" width="9.140625" style="22"/>
    <col min="19" max="19" width="11.140625" style="22" customWidth="1"/>
    <col min="20" max="16384" width="9.140625" style="22"/>
  </cols>
  <sheetData>
    <row r="2" spans="2:30" x14ac:dyDescent="0.25">
      <c r="B2" s="22">
        <v>1</v>
      </c>
      <c r="C2" s="22" t="s">
        <v>7</v>
      </c>
      <c r="F2" s="22" t="s">
        <v>46</v>
      </c>
      <c r="I2" s="22" t="s">
        <v>30</v>
      </c>
      <c r="J2" s="22" t="s">
        <v>186</v>
      </c>
      <c r="K2" s="22" t="s">
        <v>187</v>
      </c>
      <c r="O2" s="22" t="s">
        <v>43</v>
      </c>
      <c r="S2" s="22" t="s">
        <v>79</v>
      </c>
      <c r="T2" s="22" t="s">
        <v>80</v>
      </c>
      <c r="V2" s="22" t="s">
        <v>100</v>
      </c>
    </row>
    <row r="3" spans="2:30" x14ac:dyDescent="0.25">
      <c r="F3" s="23" t="s">
        <v>47</v>
      </c>
      <c r="I3" s="22" t="b">
        <v>0</v>
      </c>
      <c r="J3" s="8" t="s">
        <v>188</v>
      </c>
      <c r="K3" s="8" t="s">
        <v>164</v>
      </c>
      <c r="L3" s="6"/>
      <c r="M3" s="6"/>
      <c r="N3" s="6"/>
      <c r="O3" s="6" t="b">
        <v>0</v>
      </c>
      <c r="P3" s="8" t="s">
        <v>207</v>
      </c>
      <c r="Q3" s="8" t="s">
        <v>208</v>
      </c>
      <c r="R3" s="6"/>
      <c r="S3" s="6" t="s">
        <v>81</v>
      </c>
      <c r="T3" s="6" t="s">
        <v>85</v>
      </c>
      <c r="U3" s="6"/>
      <c r="V3" s="24" t="s">
        <v>53</v>
      </c>
      <c r="W3" s="6"/>
      <c r="X3" s="6"/>
      <c r="Y3" s="6"/>
      <c r="Z3" s="6"/>
      <c r="AA3" s="6"/>
      <c r="AB3" s="6"/>
      <c r="AC3" s="6"/>
      <c r="AD3" s="6"/>
    </row>
    <row r="4" spans="2:30" x14ac:dyDescent="0.25">
      <c r="B4" s="22" t="b">
        <v>0</v>
      </c>
      <c r="C4" s="22" t="s">
        <v>10</v>
      </c>
      <c r="D4" s="22" t="str">
        <f>LEFT(C4,3) &amp; " "</f>
        <v xml:space="preserve">Янв </v>
      </c>
      <c r="F4" s="23" t="s">
        <v>48</v>
      </c>
      <c r="I4" s="22" t="b">
        <v>0</v>
      </c>
      <c r="J4" s="8" t="s">
        <v>189</v>
      </c>
      <c r="K4" s="8" t="s">
        <v>165</v>
      </c>
      <c r="L4" s="2"/>
      <c r="M4" s="2"/>
      <c r="N4" s="2"/>
      <c r="O4" s="2" t="b">
        <v>0</v>
      </c>
      <c r="P4" s="8" t="s">
        <v>209</v>
      </c>
      <c r="Q4" s="8" t="s">
        <v>210</v>
      </c>
      <c r="R4" s="6"/>
      <c r="S4" s="6" t="s">
        <v>82</v>
      </c>
      <c r="T4" s="6" t="s">
        <v>85</v>
      </c>
      <c r="U4" s="6"/>
      <c r="V4" s="24" t="s">
        <v>101</v>
      </c>
      <c r="W4" s="6"/>
      <c r="X4" s="6"/>
      <c r="Y4" s="6"/>
      <c r="Z4" s="6"/>
      <c r="AA4" s="6"/>
      <c r="AB4" s="6"/>
      <c r="AC4" s="6"/>
      <c r="AD4" s="6"/>
    </row>
    <row r="5" spans="2:30" x14ac:dyDescent="0.25">
      <c r="B5" s="22" t="b">
        <v>0</v>
      </c>
      <c r="C5" s="22" t="s">
        <v>11</v>
      </c>
      <c r="D5" s="22" t="str">
        <f t="shared" ref="D5:D15" si="0">LEFT(C5,3) &amp; " "</f>
        <v xml:space="preserve">Фев </v>
      </c>
      <c r="F5" s="23" t="s">
        <v>49</v>
      </c>
      <c r="I5" s="22" t="b">
        <v>0</v>
      </c>
      <c r="J5" s="8" t="s">
        <v>190</v>
      </c>
      <c r="K5" s="8" t="s">
        <v>166</v>
      </c>
      <c r="L5" s="6"/>
      <c r="M5" s="6"/>
      <c r="N5" s="6"/>
      <c r="O5" s="6" t="b">
        <v>0</v>
      </c>
      <c r="P5" s="8" t="s">
        <v>211</v>
      </c>
      <c r="Q5" s="8" t="s">
        <v>212</v>
      </c>
      <c r="R5" s="6"/>
      <c r="S5" s="6" t="s">
        <v>137</v>
      </c>
      <c r="T5" s="25">
        <v>10</v>
      </c>
      <c r="U5" s="6"/>
      <c r="V5" s="24" t="s">
        <v>102</v>
      </c>
      <c r="W5" s="6"/>
      <c r="X5" s="6"/>
      <c r="Y5" s="6"/>
      <c r="Z5" s="6"/>
      <c r="AA5" s="6"/>
      <c r="AB5" s="6"/>
      <c r="AC5" s="6"/>
      <c r="AD5" s="6"/>
    </row>
    <row r="6" spans="2:30" x14ac:dyDescent="0.25">
      <c r="B6" s="22" t="b">
        <v>0</v>
      </c>
      <c r="C6" s="22" t="s">
        <v>12</v>
      </c>
      <c r="D6" s="22" t="str">
        <f t="shared" si="0"/>
        <v xml:space="preserve">Мар </v>
      </c>
      <c r="F6" s="23" t="s">
        <v>50</v>
      </c>
      <c r="I6" s="22" t="b">
        <v>0</v>
      </c>
      <c r="J6" s="8" t="s">
        <v>191</v>
      </c>
      <c r="K6" s="8" t="s">
        <v>167</v>
      </c>
      <c r="L6" s="2"/>
      <c r="M6" s="2"/>
      <c r="N6" s="2"/>
      <c r="O6" s="2" t="b">
        <v>0</v>
      </c>
      <c r="P6" s="8" t="s">
        <v>213</v>
      </c>
      <c r="Q6" s="8" t="s">
        <v>214</v>
      </c>
      <c r="R6" s="6"/>
      <c r="S6" s="6" t="s">
        <v>138</v>
      </c>
      <c r="T6" s="25">
        <v>18</v>
      </c>
      <c r="U6" s="6"/>
      <c r="V6" s="24" t="s">
        <v>103</v>
      </c>
      <c r="W6" s="6"/>
      <c r="X6" s="6"/>
      <c r="Y6" s="6"/>
      <c r="Z6" s="6"/>
      <c r="AA6" s="6"/>
      <c r="AB6" s="6"/>
      <c r="AC6" s="6"/>
      <c r="AD6" s="6"/>
    </row>
    <row r="7" spans="2:30" x14ac:dyDescent="0.25">
      <c r="B7" s="22" t="b">
        <v>0</v>
      </c>
      <c r="C7" s="22" t="s">
        <v>13</v>
      </c>
      <c r="D7" s="22" t="str">
        <f t="shared" si="0"/>
        <v xml:space="preserve">Апр </v>
      </c>
      <c r="F7" s="26" t="s">
        <v>51</v>
      </c>
      <c r="I7" s="22" t="b">
        <v>0</v>
      </c>
      <c r="J7" s="8" t="s">
        <v>192</v>
      </c>
      <c r="K7" s="8" t="s">
        <v>168</v>
      </c>
      <c r="L7" s="6"/>
      <c r="M7" s="6"/>
      <c r="N7" s="6"/>
      <c r="O7" s="6" t="b">
        <v>0</v>
      </c>
      <c r="P7" s="8" t="s">
        <v>215</v>
      </c>
      <c r="Q7" s="8" t="s">
        <v>216</v>
      </c>
      <c r="R7" s="6"/>
      <c r="S7" s="6" t="s">
        <v>84</v>
      </c>
      <c r="T7" s="6" t="s">
        <v>85</v>
      </c>
      <c r="U7" s="6"/>
      <c r="V7" s="24" t="s">
        <v>104</v>
      </c>
      <c r="W7" s="6"/>
      <c r="X7" s="6"/>
      <c r="Y7" s="6"/>
      <c r="Z7" s="6"/>
      <c r="AA7" s="6"/>
      <c r="AB7" s="6"/>
      <c r="AC7" s="6"/>
      <c r="AD7" s="6"/>
    </row>
    <row r="8" spans="2:30" x14ac:dyDescent="0.25">
      <c r="B8" s="22" t="b">
        <v>0</v>
      </c>
      <c r="C8" s="22" t="s">
        <v>14</v>
      </c>
      <c r="D8" s="22" t="str">
        <f t="shared" si="0"/>
        <v xml:space="preserve">Май </v>
      </c>
      <c r="F8" s="23"/>
      <c r="I8" s="22" t="b">
        <v>0</v>
      </c>
      <c r="J8" s="8" t="s">
        <v>193</v>
      </c>
      <c r="K8" s="8" t="s">
        <v>169</v>
      </c>
      <c r="L8" s="2"/>
      <c r="M8" s="2"/>
      <c r="N8" s="2"/>
      <c r="O8" s="2" t="b">
        <v>0</v>
      </c>
      <c r="P8" s="8" t="s">
        <v>217</v>
      </c>
      <c r="Q8" s="8" t="s">
        <v>218</v>
      </c>
      <c r="R8" s="6"/>
      <c r="S8" s="6" t="s">
        <v>83</v>
      </c>
      <c r="T8" s="6" t="s">
        <v>85</v>
      </c>
      <c r="U8" s="6"/>
      <c r="V8" s="24" t="s">
        <v>105</v>
      </c>
      <c r="W8" s="6"/>
      <c r="X8" s="6"/>
      <c r="Y8" s="6"/>
      <c r="Z8" s="6"/>
      <c r="AA8" s="6"/>
      <c r="AB8" s="6"/>
      <c r="AC8" s="6"/>
      <c r="AD8" s="6"/>
    </row>
    <row r="9" spans="2:30" x14ac:dyDescent="0.25">
      <c r="B9" s="22" t="b">
        <v>0</v>
      </c>
      <c r="C9" s="22" t="s">
        <v>15</v>
      </c>
      <c r="D9" s="22" t="str">
        <f t="shared" si="0"/>
        <v xml:space="preserve">Июн </v>
      </c>
      <c r="F9" s="23"/>
      <c r="I9" s="22" t="b">
        <v>0</v>
      </c>
      <c r="J9" s="8" t="s">
        <v>194</v>
      </c>
      <c r="K9" s="8" t="s">
        <v>170</v>
      </c>
      <c r="L9" s="6"/>
      <c r="M9" s="6"/>
      <c r="N9" s="6"/>
      <c r="O9" s="6"/>
      <c r="P9" s="6"/>
      <c r="Q9" s="6"/>
      <c r="R9" s="6"/>
      <c r="S9" s="6"/>
      <c r="T9" s="6"/>
      <c r="U9" s="6"/>
      <c r="V9" s="24" t="s">
        <v>106</v>
      </c>
      <c r="W9" s="6"/>
      <c r="X9" s="6"/>
      <c r="Y9" s="6"/>
      <c r="Z9" s="6"/>
      <c r="AA9" s="6"/>
      <c r="AB9" s="6"/>
      <c r="AC9" s="6"/>
      <c r="AD9" s="6"/>
    </row>
    <row r="10" spans="2:30" x14ac:dyDescent="0.25">
      <c r="B10" s="22" t="b">
        <v>0</v>
      </c>
      <c r="C10" s="22" t="s">
        <v>16</v>
      </c>
      <c r="D10" s="22" t="str">
        <f t="shared" si="0"/>
        <v xml:space="preserve">Июл </v>
      </c>
      <c r="F10" s="23"/>
      <c r="I10" s="22" t="b">
        <v>0</v>
      </c>
      <c r="J10" s="8" t="s">
        <v>195</v>
      </c>
      <c r="K10" s="8" t="s">
        <v>171</v>
      </c>
      <c r="L10" s="2"/>
      <c r="M10" s="2"/>
      <c r="N10" s="2"/>
      <c r="O10" s="2"/>
      <c r="P10" s="2"/>
      <c r="Q10" s="6"/>
      <c r="R10" s="6"/>
      <c r="S10" s="6"/>
      <c r="T10" s="6"/>
      <c r="U10" s="6"/>
      <c r="V10" s="24" t="s">
        <v>107</v>
      </c>
      <c r="W10" s="6"/>
      <c r="X10" s="6"/>
      <c r="Y10" s="6"/>
      <c r="Z10" s="6"/>
      <c r="AA10" s="6"/>
      <c r="AB10" s="6"/>
      <c r="AC10" s="6"/>
      <c r="AD10" s="6"/>
    </row>
    <row r="11" spans="2:30" x14ac:dyDescent="0.25">
      <c r="B11" s="22" t="b">
        <v>0</v>
      </c>
      <c r="C11" s="22" t="s">
        <v>17</v>
      </c>
      <c r="D11" s="22" t="str">
        <f t="shared" si="0"/>
        <v xml:space="preserve">Авг </v>
      </c>
      <c r="F11" s="23"/>
      <c r="I11" s="22" t="b">
        <v>0</v>
      </c>
      <c r="J11" s="8" t="s">
        <v>196</v>
      </c>
      <c r="K11" s="8" t="s">
        <v>172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24" t="s">
        <v>108</v>
      </c>
      <c r="W11" s="6"/>
      <c r="X11" s="6"/>
      <c r="Y11" s="6"/>
      <c r="Z11" s="6"/>
      <c r="AA11" s="6"/>
      <c r="AB11" s="6"/>
      <c r="AC11" s="6"/>
      <c r="AD11" s="6"/>
    </row>
    <row r="12" spans="2:30" x14ac:dyDescent="0.25">
      <c r="B12" s="22" t="b">
        <v>0</v>
      </c>
      <c r="C12" s="22" t="s">
        <v>18</v>
      </c>
      <c r="D12" s="22" t="str">
        <f t="shared" si="0"/>
        <v xml:space="preserve">Сен </v>
      </c>
      <c r="F12" s="23"/>
      <c r="I12" s="22" t="b">
        <v>0</v>
      </c>
      <c r="J12" s="8" t="s">
        <v>197</v>
      </c>
      <c r="K12" s="8" t="s">
        <v>173</v>
      </c>
      <c r="L12" s="2"/>
      <c r="M12" s="2"/>
      <c r="N12" s="2"/>
      <c r="O12" s="2"/>
      <c r="P12" s="2"/>
      <c r="Q12" s="6"/>
      <c r="R12" s="6"/>
      <c r="S12" s="6"/>
      <c r="T12" s="6"/>
      <c r="U12" s="6"/>
      <c r="V12" s="24" t="s">
        <v>109</v>
      </c>
      <c r="W12" s="6"/>
      <c r="X12" s="6"/>
      <c r="Y12" s="6"/>
      <c r="Z12" s="6"/>
      <c r="AA12" s="6"/>
      <c r="AB12" s="6"/>
      <c r="AC12" s="6"/>
      <c r="AD12" s="6"/>
    </row>
    <row r="13" spans="2:30" ht="15" customHeight="1" x14ac:dyDescent="0.25">
      <c r="B13" s="22" t="b">
        <v>0</v>
      </c>
      <c r="C13" s="22" t="s">
        <v>19</v>
      </c>
      <c r="D13" s="22" t="str">
        <f t="shared" si="0"/>
        <v xml:space="preserve">Окт </v>
      </c>
      <c r="F13" s="23"/>
      <c r="I13" s="22" t="b">
        <v>0</v>
      </c>
      <c r="J13" s="8" t="s">
        <v>198</v>
      </c>
      <c r="K13" s="8" t="s">
        <v>174</v>
      </c>
      <c r="L13" s="6"/>
      <c r="M13" s="6"/>
      <c r="N13" s="6"/>
      <c r="O13" s="6"/>
      <c r="P13" s="6"/>
      <c r="Q13" s="27"/>
      <c r="R13" s="27"/>
      <c r="S13" s="6"/>
      <c r="T13" s="6"/>
      <c r="U13" s="27"/>
      <c r="V13" s="24" t="s">
        <v>110</v>
      </c>
      <c r="W13" s="27"/>
      <c r="X13" s="27"/>
      <c r="Y13" s="27"/>
      <c r="Z13" s="27"/>
      <c r="AA13" s="27"/>
      <c r="AB13" s="27"/>
      <c r="AC13" s="27"/>
      <c r="AD13" s="27"/>
    </row>
    <row r="14" spans="2:30" x14ac:dyDescent="0.25">
      <c r="B14" s="22" t="b">
        <v>0</v>
      </c>
      <c r="C14" s="22" t="s">
        <v>20</v>
      </c>
      <c r="D14" s="22" t="str">
        <f t="shared" si="0"/>
        <v xml:space="preserve">Ноя </v>
      </c>
      <c r="F14" s="23"/>
      <c r="I14" s="22" t="b">
        <v>0</v>
      </c>
      <c r="J14" s="8" t="s">
        <v>199</v>
      </c>
      <c r="K14" s="8" t="s">
        <v>175</v>
      </c>
      <c r="L14" s="2"/>
      <c r="M14" s="2"/>
      <c r="N14" s="2"/>
      <c r="O14" s="2"/>
      <c r="P14" s="2"/>
      <c r="Q14" s="27"/>
      <c r="R14" s="27"/>
      <c r="S14" s="27"/>
      <c r="T14" s="27"/>
      <c r="U14" s="27"/>
      <c r="V14" s="24" t="s">
        <v>111</v>
      </c>
      <c r="W14" s="27"/>
      <c r="X14" s="27"/>
      <c r="Y14" s="27"/>
      <c r="Z14" s="27"/>
      <c r="AA14" s="27"/>
      <c r="AB14" s="27"/>
      <c r="AC14" s="27"/>
      <c r="AD14" s="27"/>
    </row>
    <row r="15" spans="2:30" x14ac:dyDescent="0.25">
      <c r="B15" s="22" t="b">
        <v>0</v>
      </c>
      <c r="C15" s="22" t="s">
        <v>21</v>
      </c>
      <c r="D15" s="22" t="str">
        <f t="shared" si="0"/>
        <v xml:space="preserve">Дек </v>
      </c>
      <c r="F15" s="23"/>
      <c r="I15" s="22" t="b">
        <v>0</v>
      </c>
      <c r="J15" s="8" t="s">
        <v>200</v>
      </c>
      <c r="K15" s="8" t="s">
        <v>176</v>
      </c>
      <c r="L15" s="6"/>
      <c r="M15" s="6"/>
      <c r="N15" s="6"/>
      <c r="O15" s="6"/>
      <c r="P15" s="6"/>
      <c r="Q15" s="6"/>
      <c r="R15" s="6"/>
      <c r="S15" s="27"/>
      <c r="T15" s="27"/>
      <c r="U15" s="6"/>
      <c r="V15" s="24" t="s">
        <v>112</v>
      </c>
      <c r="W15" s="6"/>
      <c r="X15" s="6"/>
    </row>
    <row r="16" spans="2:30" x14ac:dyDescent="0.25">
      <c r="I16" s="22" t="b">
        <v>0</v>
      </c>
      <c r="J16" s="8" t="s">
        <v>177</v>
      </c>
      <c r="K16" s="8" t="s">
        <v>177</v>
      </c>
      <c r="L16" s="2"/>
      <c r="M16" s="2"/>
      <c r="N16" s="2"/>
      <c r="O16" s="2"/>
      <c r="P16" s="2"/>
      <c r="Q16" s="2"/>
      <c r="R16" s="2"/>
      <c r="S16" s="6"/>
      <c r="T16" s="6"/>
      <c r="U16" s="2"/>
      <c r="V16" s="2"/>
      <c r="W16" s="2"/>
      <c r="X16" s="2"/>
    </row>
    <row r="17" spans="2:24" x14ac:dyDescent="0.25">
      <c r="B17" s="22">
        <v>0</v>
      </c>
      <c r="C17" s="22" t="s">
        <v>25</v>
      </c>
      <c r="I17" s="22" t="b">
        <v>0</v>
      </c>
      <c r="J17" s="8" t="s">
        <v>201</v>
      </c>
      <c r="K17" s="8" t="s">
        <v>178</v>
      </c>
      <c r="L17" s="6"/>
      <c r="M17" s="6"/>
      <c r="N17" s="6"/>
      <c r="O17" s="6"/>
      <c r="P17" s="6"/>
      <c r="Q17" s="6"/>
      <c r="R17" s="6"/>
      <c r="S17" s="2"/>
      <c r="T17" s="2"/>
      <c r="U17" s="6"/>
      <c r="V17" s="6"/>
      <c r="W17" s="6"/>
      <c r="X17" s="6"/>
    </row>
    <row r="18" spans="2:24" x14ac:dyDescent="0.25">
      <c r="I18" s="22" t="b">
        <v>0</v>
      </c>
      <c r="J18" s="8" t="s">
        <v>202</v>
      </c>
      <c r="K18" s="8" t="s">
        <v>179</v>
      </c>
      <c r="L18" s="2"/>
      <c r="M18" s="2"/>
      <c r="N18" s="2"/>
      <c r="O18" s="2"/>
      <c r="P18" s="2"/>
      <c r="Q18" s="2"/>
      <c r="R18" s="2"/>
      <c r="S18" s="6"/>
      <c r="T18" s="6"/>
      <c r="U18" s="2"/>
      <c r="V18" s="2"/>
      <c r="W18" s="2"/>
      <c r="X18" s="2"/>
    </row>
    <row r="19" spans="2:24" x14ac:dyDescent="0.25">
      <c r="B19" s="22">
        <v>2</v>
      </c>
      <c r="C19" s="22" t="s">
        <v>69</v>
      </c>
      <c r="I19" s="22" t="b">
        <v>0</v>
      </c>
      <c r="J19" s="8" t="s">
        <v>203</v>
      </c>
      <c r="K19" s="8" t="s">
        <v>180</v>
      </c>
      <c r="L19" s="6"/>
      <c r="M19" s="6"/>
      <c r="N19" s="6"/>
      <c r="O19" s="6"/>
      <c r="P19" s="6"/>
      <c r="Q19" s="6"/>
      <c r="R19" s="6"/>
      <c r="S19" s="2"/>
      <c r="T19" s="2"/>
      <c r="U19" s="6"/>
      <c r="V19" s="6"/>
      <c r="W19" s="6"/>
      <c r="X19" s="6"/>
    </row>
    <row r="20" spans="2:24" x14ac:dyDescent="0.25">
      <c r="I20" s="22" t="b">
        <v>0</v>
      </c>
      <c r="J20" s="8" t="s">
        <v>204</v>
      </c>
      <c r="K20" s="8" t="s">
        <v>181</v>
      </c>
      <c r="L20" s="2"/>
      <c r="M20" s="2"/>
      <c r="N20" s="2"/>
      <c r="O20" s="2"/>
      <c r="P20" s="2"/>
      <c r="Q20" s="2"/>
      <c r="R20" s="2"/>
      <c r="S20" s="6"/>
      <c r="T20" s="6"/>
      <c r="U20" s="2"/>
      <c r="V20" s="2"/>
      <c r="W20" s="2"/>
      <c r="X20" s="2"/>
    </row>
    <row r="21" spans="2:24" x14ac:dyDescent="0.25">
      <c r="B21" s="22" t="b">
        <v>0</v>
      </c>
      <c r="C21" s="22" t="s">
        <v>78</v>
      </c>
      <c r="I21" s="22" t="b">
        <v>0</v>
      </c>
      <c r="J21" s="8" t="s">
        <v>205</v>
      </c>
      <c r="K21" s="8" t="s">
        <v>182</v>
      </c>
      <c r="L21" s="6"/>
      <c r="M21" s="6"/>
      <c r="N21" s="6"/>
      <c r="O21" s="6"/>
      <c r="P21" s="6"/>
      <c r="Q21" s="6"/>
      <c r="R21" s="6"/>
      <c r="S21" s="2"/>
      <c r="T21" s="2"/>
      <c r="U21" s="6"/>
      <c r="V21" s="6"/>
      <c r="W21" s="6"/>
      <c r="X21" s="6"/>
    </row>
    <row r="22" spans="2:24" x14ac:dyDescent="0.25">
      <c r="I22" s="22" t="b">
        <v>0</v>
      </c>
      <c r="J22" s="8" t="s">
        <v>206</v>
      </c>
      <c r="K22" s="8" t="s">
        <v>183</v>
      </c>
      <c r="L22" s="2"/>
      <c r="M22" s="2"/>
      <c r="N22" s="2"/>
      <c r="O22" s="2"/>
      <c r="P22" s="2"/>
      <c r="Q22" s="2"/>
      <c r="R22" s="2"/>
      <c r="S22" s="6"/>
      <c r="T22" s="6"/>
      <c r="U22" s="2"/>
      <c r="V22" s="2"/>
      <c r="W22" s="2"/>
      <c r="X22" s="2"/>
    </row>
    <row r="23" spans="2:24" x14ac:dyDescent="0.25">
      <c r="K23" s="6"/>
      <c r="L23" s="6"/>
      <c r="M23" s="6"/>
      <c r="N23" s="6"/>
      <c r="O23" s="6"/>
      <c r="P23" s="6"/>
      <c r="Q23" s="6"/>
      <c r="R23" s="6"/>
      <c r="S23" s="2"/>
      <c r="T23" s="2"/>
      <c r="U23" s="6"/>
      <c r="V23" s="6"/>
      <c r="W23" s="6"/>
      <c r="X23" s="6"/>
    </row>
    <row r="24" spans="2:24" x14ac:dyDescent="0.25">
      <c r="K24" s="2"/>
      <c r="L24" s="2"/>
      <c r="M24" s="2"/>
      <c r="N24" s="2"/>
      <c r="O24" s="2"/>
      <c r="P24" s="2"/>
      <c r="Q24" s="2"/>
      <c r="R24" s="2"/>
      <c r="S24" s="6"/>
      <c r="T24" s="6"/>
      <c r="U24" s="2"/>
      <c r="V24" s="2"/>
      <c r="W24" s="2"/>
      <c r="X24" s="2"/>
    </row>
    <row r="25" spans="2:24" x14ac:dyDescent="0.25">
      <c r="K25" s="6"/>
      <c r="L25" s="6"/>
      <c r="M25" s="6"/>
      <c r="N25" s="6"/>
      <c r="O25" s="6"/>
      <c r="P25" s="6"/>
      <c r="Q25" s="6"/>
      <c r="R25" s="6"/>
      <c r="S25" s="2"/>
      <c r="T25" s="2"/>
      <c r="U25" s="6"/>
      <c r="V25" s="6"/>
      <c r="W25" s="6"/>
      <c r="X25" s="6"/>
    </row>
    <row r="26" spans="2:24" x14ac:dyDescent="0.25">
      <c r="K26" s="2"/>
      <c r="L26" s="2"/>
      <c r="M26" s="2"/>
      <c r="N26" s="2"/>
      <c r="O26" s="2"/>
      <c r="P26" s="2"/>
      <c r="Q26" s="2"/>
      <c r="R26" s="2"/>
      <c r="S26" s="6"/>
      <c r="T26" s="6"/>
      <c r="U26" s="2"/>
      <c r="V26" s="2"/>
      <c r="W26" s="2"/>
      <c r="X26" s="2"/>
    </row>
    <row r="27" spans="2:24" x14ac:dyDescent="0.25">
      <c r="K27" s="6"/>
      <c r="L27" s="6"/>
      <c r="M27" s="6"/>
      <c r="N27" s="6"/>
      <c r="O27" s="6"/>
      <c r="P27" s="6"/>
      <c r="Q27" s="6"/>
      <c r="R27" s="6"/>
      <c r="S27" s="2"/>
      <c r="T27" s="2"/>
      <c r="U27" s="6"/>
      <c r="V27" s="6"/>
      <c r="W27" s="6"/>
      <c r="X27" s="6"/>
    </row>
    <row r="28" spans="2:24" x14ac:dyDescent="0.25"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2:24" x14ac:dyDescent="0.25"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2:24" x14ac:dyDescent="0.25"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2:24" x14ac:dyDescent="0.25"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2:24" x14ac:dyDescent="0.25"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1:24" x14ac:dyDescent="0.25"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1:24" x14ac:dyDescent="0.25"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1:24" x14ac:dyDescent="0.25"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1:24" x14ac:dyDescent="0.25"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1:24" x14ac:dyDescent="0.25"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1:24" x14ac:dyDescent="0.25"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1:24" x14ac:dyDescent="0.25"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1:24" x14ac:dyDescent="0.25"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1:24" x14ac:dyDescent="0.25"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1:24" x14ac:dyDescent="0.25"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1:24" x14ac:dyDescent="0.25"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1:24" x14ac:dyDescent="0.25"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1:24" x14ac:dyDescent="0.25"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1:24" x14ac:dyDescent="0.25"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1:24" x14ac:dyDescent="0.25"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1:24" x14ac:dyDescent="0.25"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1:24" x14ac:dyDescent="0.25"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1:24" x14ac:dyDescent="0.25"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1:24" x14ac:dyDescent="0.25"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1:24" x14ac:dyDescent="0.25"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1:24" x14ac:dyDescent="0.25"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1:24" x14ac:dyDescent="0.25"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1:24" x14ac:dyDescent="0.25"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1:24" x14ac:dyDescent="0.25"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1:24" x14ac:dyDescent="0.25"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1:24" x14ac:dyDescent="0.25"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1:24" x14ac:dyDescent="0.25"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1:24" x14ac:dyDescent="0.25"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1:24" x14ac:dyDescent="0.25"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1:24" x14ac:dyDescent="0.25"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1:24" x14ac:dyDescent="0.25"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1:24" x14ac:dyDescent="0.25"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1:24" x14ac:dyDescent="0.25"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1:24" x14ac:dyDescent="0.25"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3:D13"/>
  <sheetViews>
    <sheetView workbookViewId="0">
      <selection activeCell="B13" sqref="B13"/>
    </sheetView>
  </sheetViews>
  <sheetFormatPr defaultRowHeight="15" x14ac:dyDescent="0.25"/>
  <sheetData>
    <row r="3" spans="2:4" x14ac:dyDescent="0.25">
      <c r="B3" s="35" t="s">
        <v>221</v>
      </c>
      <c r="C3" s="36"/>
      <c r="D3" s="36"/>
    </row>
    <row r="4" spans="2:4" x14ac:dyDescent="0.25">
      <c r="B4" s="35" t="s">
        <v>222</v>
      </c>
      <c r="C4" s="36"/>
      <c r="D4" s="36"/>
    </row>
    <row r="5" spans="2:4" x14ac:dyDescent="0.25">
      <c r="B5" s="35" t="s">
        <v>223</v>
      </c>
      <c r="C5" s="36"/>
      <c r="D5" s="36"/>
    </row>
    <row r="6" spans="2:4" x14ac:dyDescent="0.25">
      <c r="B6" s="35" t="s">
        <v>224</v>
      </c>
      <c r="C6" s="36"/>
      <c r="D6" s="36"/>
    </row>
    <row r="7" spans="2:4" x14ac:dyDescent="0.25">
      <c r="B7" s="35" t="s">
        <v>225</v>
      </c>
      <c r="C7" s="36"/>
      <c r="D7" s="36"/>
    </row>
    <row r="8" spans="2:4" x14ac:dyDescent="0.25">
      <c r="B8" s="35" t="s">
        <v>226</v>
      </c>
      <c r="C8" s="36"/>
      <c r="D8" s="36"/>
    </row>
    <row r="9" spans="2:4" x14ac:dyDescent="0.25">
      <c r="B9" s="35" t="s">
        <v>227</v>
      </c>
      <c r="C9" s="36"/>
      <c r="D9" s="36"/>
    </row>
    <row r="10" spans="2:4" x14ac:dyDescent="0.25">
      <c r="B10" s="35" t="s">
        <v>228</v>
      </c>
      <c r="C10" s="36"/>
      <c r="D10" s="36"/>
    </row>
    <row r="11" spans="2:4" x14ac:dyDescent="0.25">
      <c r="B11" s="35" t="s">
        <v>229</v>
      </c>
      <c r="C11" s="36"/>
      <c r="D11" s="36"/>
    </row>
    <row r="12" spans="2:4" x14ac:dyDescent="0.25">
      <c r="B12" s="35" t="s">
        <v>230</v>
      </c>
      <c r="C12" s="36"/>
      <c r="D12" s="36"/>
    </row>
    <row r="13" spans="2:4" x14ac:dyDescent="0.25">
      <c r="B13" s="35" t="s">
        <v>231</v>
      </c>
      <c r="C13" s="36"/>
      <c r="D13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Анкета клиента</vt:lpstr>
      <vt:lpstr>ИсточникиИнформации</vt:lpstr>
      <vt:lpstr>Должности</vt:lpstr>
      <vt:lpstr>ОПФ</vt:lpstr>
      <vt:lpstr>ОФП</vt:lpstr>
      <vt:lpstr>Сезонность</vt:lpstr>
      <vt:lpstr>СНО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samos</dc:creator>
  <cp:lastModifiedBy>Админ</cp:lastModifiedBy>
  <cp:lastPrinted>2015-01-22T09:15:42Z</cp:lastPrinted>
  <dcterms:created xsi:type="dcterms:W3CDTF">2012-05-23T10:22:16Z</dcterms:created>
  <dcterms:modified xsi:type="dcterms:W3CDTF">2020-01-28T03:43:20Z</dcterms:modified>
</cp:coreProperties>
</file>